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firstSheet="13" activeTab="36"/>
  </bookViews>
  <sheets>
    <sheet name="疾控中心" sheetId="1" r:id="rId1"/>
    <sheet name="县卫生计生综合监督执法局" sheetId="2" r:id="rId2"/>
    <sheet name="县妇幼保健计划生育服务中心" sheetId="3" r:id="rId3"/>
    <sheet name="县人民医院" sheetId="4" r:id="rId4"/>
    <sheet name="县中医院" sheetId="5" r:id="rId5"/>
    <sheet name="县第二人民医院" sheetId="6" r:id="rId6"/>
    <sheet name="县第三人民医院" sheetId="37" r:id="rId7"/>
    <sheet name="樟木" sheetId="7" r:id="rId8"/>
    <sheet name="集兵" sheetId="8" r:id="rId9"/>
    <sheet name="岣嵝" sheetId="9" r:id="rId10"/>
    <sheet name="板市" sheetId="10" r:id="rId11"/>
    <sheet name="潮江" sheetId="11" r:id="rId12"/>
    <sheet name="杉桥" sheetId="12" r:id="rId13"/>
    <sheet name="樟树" sheetId="13" r:id="rId14"/>
    <sheet name="西渡" sheetId="14" r:id="rId15"/>
    <sheet name="岘山" sheetId="15" r:id="rId16"/>
    <sheet name="栏垅" sheetId="16" r:id="rId17"/>
    <sheet name="井头" sheetId="17" r:id="rId18"/>
    <sheet name="关市" sheetId="18" r:id="rId19"/>
    <sheet name="演陂" sheetId="19" r:id="rId20"/>
    <sheet name="库宗" sheetId="20" r:id="rId21"/>
    <sheet name="金兰" sheetId="21" r:id="rId22"/>
    <sheet name="大安" sheetId="22" r:id="rId23"/>
    <sheet name="洪市" sheetId="23" r:id="rId24"/>
    <sheet name="曲兰" sheetId="24" r:id="rId25"/>
    <sheet name="三湖" sheetId="25" r:id="rId26"/>
    <sheet name="金溪" sheetId="26" r:id="rId27"/>
    <sheet name="溪江" sheetId="27" r:id="rId28"/>
    <sheet name="界牌" sheetId="28" r:id="rId29"/>
    <sheet name="石市" sheetId="29" r:id="rId30"/>
    <sheet name="渣江" sheetId="30" r:id="rId31"/>
    <sheet name="台源" sheetId="31" r:id="rId32"/>
    <sheet name="长安" sheetId="32" r:id="rId33"/>
    <sheet name="局机关" sheetId="33" r:id="rId34"/>
    <sheet name="爱国卫生服务中心" sheetId="34" r:id="rId35"/>
    <sheet name="应急指挥中心" sheetId="35" r:id="rId36"/>
    <sheet name="卫生计生技术培训中心" sheetId="36" r:id="rId37"/>
  </sheets>
  <calcPr calcId="144525"/>
</workbook>
</file>

<file path=xl/calcChain.xml><?xml version="1.0" encoding="utf-8"?>
<calcChain xmlns="http://schemas.openxmlformats.org/spreadsheetml/2006/main">
  <c r="D28" i="36"/>
  <c r="D19"/>
  <c r="B19"/>
  <c r="D16"/>
  <c r="B12"/>
  <c r="B11"/>
  <c r="D5"/>
  <c r="D4"/>
  <c r="D28" i="35"/>
  <c r="D19"/>
  <c r="B19"/>
  <c r="D16"/>
  <c r="B12"/>
  <c r="B11"/>
  <c r="D5"/>
  <c r="D4"/>
  <c r="D28" i="34"/>
  <c r="D19"/>
  <c r="B19"/>
  <c r="D16"/>
  <c r="B12"/>
  <c r="B11"/>
  <c r="D5"/>
  <c r="D4"/>
  <c r="D29" i="33"/>
  <c r="D19"/>
  <c r="B18"/>
  <c r="D16"/>
  <c r="B11"/>
  <c r="B10"/>
  <c r="D5"/>
  <c r="D4"/>
  <c r="D29" i="32"/>
  <c r="D19"/>
  <c r="B18"/>
  <c r="D16"/>
  <c r="B11"/>
  <c r="B10"/>
  <c r="D5"/>
  <c r="D4"/>
  <c r="D29" i="31"/>
  <c r="D19"/>
  <c r="B18"/>
  <c r="D16"/>
  <c r="B11"/>
  <c r="B10"/>
  <c r="D5"/>
  <c r="D4"/>
  <c r="D29" i="30"/>
  <c r="D19"/>
  <c r="B18"/>
  <c r="D16"/>
  <c r="B11"/>
  <c r="B10"/>
  <c r="D5"/>
  <c r="D4"/>
  <c r="D29" i="29"/>
  <c r="D19"/>
  <c r="B18"/>
  <c r="D16"/>
  <c r="B11"/>
  <c r="B10"/>
  <c r="D5"/>
  <c r="D4"/>
  <c r="D29" i="28"/>
  <c r="D19"/>
  <c r="B18"/>
  <c r="D16"/>
  <c r="B11"/>
  <c r="B10"/>
  <c r="D5"/>
  <c r="D4"/>
  <c r="D29" i="27"/>
  <c r="D19"/>
  <c r="B18"/>
  <c r="D16"/>
  <c r="B11"/>
  <c r="B10"/>
  <c r="D5"/>
  <c r="D4"/>
  <c r="D29" i="26"/>
  <c r="D19"/>
  <c r="B18"/>
  <c r="D16"/>
  <c r="B11"/>
  <c r="B10"/>
  <c r="D5"/>
  <c r="D4"/>
  <c r="D29" i="25"/>
  <c r="D19"/>
  <c r="B18"/>
  <c r="D16"/>
  <c r="B11"/>
  <c r="B10"/>
  <c r="D5"/>
  <c r="D4"/>
  <c r="D29" i="24"/>
  <c r="D19"/>
  <c r="B18"/>
  <c r="D16"/>
  <c r="B11"/>
  <c r="B10"/>
  <c r="D5"/>
  <c r="D4"/>
  <c r="D29" i="23"/>
  <c r="D19"/>
  <c r="B18"/>
  <c r="D16"/>
  <c r="B11"/>
  <c r="B10"/>
  <c r="D5"/>
  <c r="D4"/>
  <c r="D29" i="22"/>
  <c r="D19"/>
  <c r="B18"/>
  <c r="D16"/>
  <c r="B11"/>
  <c r="B10"/>
  <c r="D5"/>
  <c r="D4"/>
  <c r="D29" i="21"/>
  <c r="D19"/>
  <c r="B18"/>
  <c r="D16"/>
  <c r="B11"/>
  <c r="B10"/>
  <c r="D5"/>
  <c r="D4"/>
  <c r="D29" i="20"/>
  <c r="D19"/>
  <c r="B18"/>
  <c r="D16"/>
  <c r="B11"/>
  <c r="B10"/>
  <c r="D5"/>
  <c r="D4"/>
  <c r="D29" i="19"/>
  <c r="D19"/>
  <c r="B18"/>
  <c r="D16"/>
  <c r="B11"/>
  <c r="B10"/>
  <c r="D5"/>
  <c r="D4"/>
  <c r="D29" i="18"/>
  <c r="D19"/>
  <c r="B18"/>
  <c r="D16"/>
  <c r="B11"/>
  <c r="B10"/>
  <c r="D5"/>
  <c r="D4"/>
  <c r="D29" i="17"/>
  <c r="D19"/>
  <c r="B18"/>
  <c r="D16"/>
  <c r="B11"/>
  <c r="B10"/>
  <c r="D5"/>
  <c r="D4"/>
  <c r="D29" i="16"/>
  <c r="D19"/>
  <c r="B18"/>
  <c r="D16"/>
  <c r="B11"/>
  <c r="B10"/>
  <c r="D5"/>
  <c r="D4"/>
  <c r="D29" i="15"/>
  <c r="D19"/>
  <c r="B18"/>
  <c r="D16"/>
  <c r="B11"/>
  <c r="B10"/>
  <c r="D5"/>
  <c r="D4"/>
  <c r="D29" i="14"/>
  <c r="D19"/>
  <c r="B18"/>
  <c r="D16"/>
  <c r="B11"/>
  <c r="B10"/>
  <c r="D5"/>
  <c r="D4"/>
  <c r="D29" i="13"/>
  <c r="D19"/>
  <c r="B18"/>
  <c r="D16"/>
  <c r="B11"/>
  <c r="B10"/>
  <c r="D5"/>
  <c r="D4"/>
  <c r="D29" i="12"/>
  <c r="D19"/>
  <c r="B18"/>
  <c r="D16"/>
  <c r="B11"/>
  <c r="B10"/>
  <c r="D5"/>
  <c r="D4"/>
  <c r="D29" i="11"/>
  <c r="D19"/>
  <c r="B18"/>
  <c r="D16"/>
  <c r="B11"/>
  <c r="B10"/>
  <c r="D5"/>
  <c r="D4"/>
  <c r="D29" i="10"/>
  <c r="D19"/>
  <c r="B18"/>
  <c r="D16"/>
  <c r="B11"/>
  <c r="B10"/>
  <c r="D5"/>
  <c r="D4"/>
  <c r="D29" i="9"/>
  <c r="D19"/>
  <c r="B18"/>
  <c r="D16"/>
  <c r="B11"/>
  <c r="B10"/>
  <c r="D5"/>
  <c r="D4"/>
  <c r="D29" i="8"/>
  <c r="D19"/>
  <c r="B18"/>
  <c r="D16"/>
  <c r="B11"/>
  <c r="B10"/>
  <c r="D5"/>
  <c r="D4"/>
  <c r="D29" i="7"/>
  <c r="D19"/>
  <c r="B19"/>
  <c r="D16"/>
  <c r="B12"/>
  <c r="B11"/>
  <c r="D5"/>
  <c r="D4"/>
  <c r="D28" i="37"/>
  <c r="D19"/>
  <c r="B19"/>
  <c r="D16"/>
  <c r="B12"/>
  <c r="B11"/>
  <c r="D5"/>
  <c r="D4"/>
  <c r="D28" i="6"/>
  <c r="D19"/>
  <c r="B19"/>
  <c r="D16"/>
  <c r="B12"/>
  <c r="B11"/>
  <c r="D5"/>
  <c r="D4"/>
  <c r="D28" i="5"/>
  <c r="D19"/>
  <c r="B19"/>
  <c r="D16"/>
  <c r="B12"/>
  <c r="B11"/>
  <c r="D5"/>
  <c r="D4"/>
  <c r="D28" i="4"/>
  <c r="D19"/>
  <c r="B19"/>
  <c r="D16"/>
  <c r="B12"/>
  <c r="B11"/>
  <c r="D5"/>
  <c r="D4"/>
  <c r="D28" i="3"/>
  <c r="D19"/>
  <c r="B19"/>
  <c r="D16"/>
  <c r="B12"/>
  <c r="B11"/>
  <c r="D5"/>
  <c r="D4"/>
  <c r="D28" i="2"/>
  <c r="D19"/>
  <c r="B19"/>
  <c r="D16"/>
  <c r="B12"/>
  <c r="B11"/>
  <c r="D5"/>
  <c r="D4"/>
  <c r="D28" i="1"/>
  <c r="D19"/>
  <c r="B19"/>
  <c r="D16"/>
  <c r="B12"/>
  <c r="B11"/>
  <c r="D5"/>
  <c r="D4"/>
</calcChain>
</file>

<file path=xl/sharedStrings.xml><?xml version="1.0" encoding="utf-8"?>
<sst xmlns="http://schemas.openxmlformats.org/spreadsheetml/2006/main" count="2025" uniqueCount="103">
  <si>
    <t>附件</t>
  </si>
  <si>
    <t>衡阳县卫计系统2019年预算表</t>
  </si>
  <si>
    <t>单位：县疾病预防控制中心</t>
  </si>
  <si>
    <t>单位：人、元</t>
  </si>
  <si>
    <t>一、基本情况</t>
  </si>
  <si>
    <t>三、支出</t>
  </si>
  <si>
    <t>1、定编人数</t>
  </si>
  <si>
    <t>（一）人员经费</t>
  </si>
  <si>
    <t>2、实开编人数</t>
  </si>
  <si>
    <t>1、基本工资</t>
  </si>
  <si>
    <t>3、实有人数</t>
  </si>
  <si>
    <t>2、绩效工资</t>
  </si>
  <si>
    <t>4、预算人数</t>
  </si>
  <si>
    <t>3、年终奖</t>
  </si>
  <si>
    <t>5、辖区常住人口数</t>
  </si>
  <si>
    <t>4、退伍安置经费</t>
  </si>
  <si>
    <t>5、住房公积金</t>
  </si>
  <si>
    <t>二、收入(目标任务）</t>
  </si>
  <si>
    <t>6、养老保险</t>
  </si>
  <si>
    <t>（一）业务收入</t>
  </si>
  <si>
    <t>7、工伤保险</t>
  </si>
  <si>
    <t>1、医疗收入</t>
  </si>
  <si>
    <t>8、医疗保险</t>
  </si>
  <si>
    <t>2、西药收入</t>
  </si>
  <si>
    <t>9、生育保险</t>
  </si>
  <si>
    <t>3、中成药收入</t>
  </si>
  <si>
    <t>10、工会会费</t>
  </si>
  <si>
    <t>4、中草药收入</t>
  </si>
  <si>
    <t>（二）对个人和家庭的补助支出</t>
  </si>
  <si>
    <t>5、疫苗收入</t>
  </si>
  <si>
    <t>1、遗属补助</t>
  </si>
  <si>
    <t>2、离退休人员独生子女经费</t>
  </si>
  <si>
    <t>（二）财政拨款收入</t>
  </si>
  <si>
    <t>（三）商品和服务支出</t>
  </si>
  <si>
    <t>1、基本公共卫生服务补助</t>
  </si>
  <si>
    <t>1、基本公共卫生服务成本</t>
  </si>
  <si>
    <t>2、绩效工资转移支付补助</t>
  </si>
  <si>
    <t>2、医疗支出成本</t>
  </si>
  <si>
    <t>3、公立医院综合改革补助</t>
  </si>
  <si>
    <t>3、西药成本</t>
  </si>
  <si>
    <t>4、实施基本药物制度补助</t>
  </si>
  <si>
    <t>4、中成药成本</t>
  </si>
  <si>
    <t>5、上级专项</t>
  </si>
  <si>
    <t>5、中草药成本</t>
  </si>
  <si>
    <t>6、本级财政预算安排</t>
  </si>
  <si>
    <t>6、疫苗成本</t>
  </si>
  <si>
    <t>7、运行经费</t>
  </si>
  <si>
    <t>8、乡镇补贴</t>
  </si>
  <si>
    <t>(四）其他</t>
  </si>
  <si>
    <t>1、县级专项支出</t>
  </si>
  <si>
    <t>2、上级专项支出</t>
  </si>
  <si>
    <t>3、医疗风险基金</t>
  </si>
  <si>
    <t>4、卫生事业发展基金</t>
  </si>
  <si>
    <t>5、村卫生室补助</t>
  </si>
  <si>
    <t>单位：县卫生计生综合监督执法局</t>
  </si>
  <si>
    <t>单位：县妇幼保健计划生育服务中心</t>
  </si>
  <si>
    <t>6、公立医院综合改革县级配套</t>
  </si>
  <si>
    <t>单位：县人民医院</t>
  </si>
  <si>
    <t>单位：县中医院</t>
  </si>
  <si>
    <t>单位：县第二人民医院</t>
  </si>
  <si>
    <t>单位:人、元</t>
  </si>
  <si>
    <t>单位：县第三人民医院</t>
  </si>
  <si>
    <t>单位：樟木乡卫生院</t>
  </si>
  <si>
    <t>2、家庭医生签约服务成本</t>
  </si>
  <si>
    <t>3、医疗支出成本</t>
  </si>
  <si>
    <t>4、西药成本</t>
  </si>
  <si>
    <t>5、中成药成本</t>
  </si>
  <si>
    <t>6、基本药物制度县级配套</t>
  </si>
  <si>
    <t>6、中草药成本</t>
  </si>
  <si>
    <t>7、疫苗成本</t>
  </si>
  <si>
    <t>8、运行经费</t>
  </si>
  <si>
    <t>9、乡镇补贴</t>
  </si>
  <si>
    <t>单位：集兵镇中心卫生院</t>
  </si>
  <si>
    <t>单位：岣嵝乡卫生院</t>
  </si>
  <si>
    <t>单位：板市乡卫生院</t>
  </si>
  <si>
    <t>单位：潮江乡卫生院</t>
  </si>
  <si>
    <t>单位：杉桥镇卫生院</t>
  </si>
  <si>
    <t>单位：樟树乡卫生院</t>
  </si>
  <si>
    <t>单位：西渡镇中心卫生院</t>
  </si>
  <si>
    <t>单位：岘山镇卫生院</t>
  </si>
  <si>
    <t>单位：栏垅乡卫生院</t>
  </si>
  <si>
    <t>单位：井头镇中心卫生院</t>
  </si>
  <si>
    <t>单位：关市镇卫生院</t>
  </si>
  <si>
    <t>单位：演陂镇中心卫生院</t>
  </si>
  <si>
    <t>单位：库宗桥镇卫生院</t>
  </si>
  <si>
    <t>单位：金兰镇中心卫生院</t>
  </si>
  <si>
    <t>单位：大安乡卫生院</t>
  </si>
  <si>
    <t>单位：洪市镇卫生院</t>
  </si>
  <si>
    <t>单位：曲兰镇中心卫生院</t>
  </si>
  <si>
    <t>单位：三湖镇卫生院</t>
  </si>
  <si>
    <t>单位：金溪镇中心卫生院</t>
  </si>
  <si>
    <t>单位：溪江乡卫生院</t>
  </si>
  <si>
    <t>单位：界牌镇中心卫生院</t>
  </si>
  <si>
    <t>单位：石市镇卫生院</t>
  </si>
  <si>
    <t>单位：渣江镇卫生院</t>
  </si>
  <si>
    <t>单位：台源镇中心卫生院</t>
  </si>
  <si>
    <t>单位：长安乡卫生院</t>
  </si>
  <si>
    <t>单位：卫计局机关</t>
  </si>
  <si>
    <t>6、县级预算安排</t>
  </si>
  <si>
    <t>9、乡镇补贴(公车补助）</t>
  </si>
  <si>
    <t>单位：爱国卫生服务中心</t>
  </si>
  <si>
    <t>单位：应急指挥中心</t>
  </si>
  <si>
    <t>单位：卫生计生技术培训中心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</si>
</sst>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0" fillId="0" borderId="0" xfId="0" applyAlignment="1">
      <alignment horizontal="left" vertical="center" indent="1"/>
    </xf>
    <xf numFmtId="176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sqref="A1:D2"/>
    </sheetView>
  </sheetViews>
  <sheetFormatPr defaultColWidth="9" defaultRowHeight="13.5"/>
  <cols>
    <col min="1" max="1" width="32.875" customWidth="1"/>
    <col min="2" max="2" width="12.125" customWidth="1"/>
    <col min="3" max="3" width="28.625" customWidth="1"/>
    <col min="4" max="4" width="13.125" customWidth="1"/>
  </cols>
  <sheetData>
    <row r="1" spans="1:4" ht="18.75">
      <c r="A1" s="1" t="s">
        <v>0</v>
      </c>
    </row>
    <row r="2" spans="1:4" ht="51.95" customHeight="1">
      <c r="A2" s="13" t="s">
        <v>1</v>
      </c>
      <c r="B2" s="14"/>
      <c r="C2" s="14"/>
      <c r="D2" s="14"/>
    </row>
    <row r="3" spans="1:4" ht="18.95" customHeight="1">
      <c r="A3" s="5" t="s">
        <v>2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D5+D16+D19+D28</f>
        <v>26075895</v>
      </c>
    </row>
    <row r="5" spans="1:4" ht="18" customHeight="1">
      <c r="A5" s="3" t="s">
        <v>6</v>
      </c>
      <c r="B5" s="3">
        <v>130</v>
      </c>
      <c r="C5" s="3" t="s">
        <v>7</v>
      </c>
      <c r="D5" s="3">
        <f>D6+D7+D8+D9+D10+D11+D12+D13+D14+D15</f>
        <v>12338215</v>
      </c>
    </row>
    <row r="6" spans="1:4" ht="18" customHeight="1">
      <c r="A6" s="3" t="s">
        <v>8</v>
      </c>
      <c r="B6" s="3">
        <v>139</v>
      </c>
      <c r="C6" s="3" t="s">
        <v>9</v>
      </c>
      <c r="D6" s="3">
        <v>5375832</v>
      </c>
    </row>
    <row r="7" spans="1:4" ht="18" customHeight="1">
      <c r="A7" s="3" t="s">
        <v>10</v>
      </c>
      <c r="B7" s="3">
        <v>154</v>
      </c>
      <c r="C7" s="3" t="s">
        <v>11</v>
      </c>
      <c r="D7" s="3">
        <v>3289440</v>
      </c>
    </row>
    <row r="8" spans="1:4" ht="18" customHeight="1">
      <c r="A8" s="3" t="s">
        <v>12</v>
      </c>
      <c r="B8" s="3">
        <v>154</v>
      </c>
      <c r="C8" s="3" t="s">
        <v>13</v>
      </c>
      <c r="D8" s="3"/>
    </row>
    <row r="9" spans="1:4" ht="18" customHeight="1">
      <c r="A9" s="3" t="s">
        <v>14</v>
      </c>
      <c r="B9" s="3"/>
      <c r="C9" s="3" t="s">
        <v>15</v>
      </c>
      <c r="D9" s="3">
        <v>86580</v>
      </c>
    </row>
    <row r="10" spans="1:4" ht="18" customHeight="1">
      <c r="A10" s="3"/>
      <c r="B10" s="3"/>
      <c r="C10" s="3" t="s">
        <v>16</v>
      </c>
      <c r="D10" s="3">
        <v>1039833</v>
      </c>
    </row>
    <row r="11" spans="1:4" ht="18" customHeight="1">
      <c r="A11" s="3" t="s">
        <v>17</v>
      </c>
      <c r="B11" s="3">
        <f>B12+B19</f>
        <v>26075895</v>
      </c>
      <c r="C11" s="3" t="s">
        <v>18</v>
      </c>
      <c r="D11" s="3">
        <v>1877476</v>
      </c>
    </row>
    <row r="12" spans="1:4" ht="18" customHeight="1">
      <c r="A12" s="3" t="s">
        <v>19</v>
      </c>
      <c r="B12" s="3">
        <f>B13+B14+B16+B17+B15</f>
        <v>10827955</v>
      </c>
      <c r="C12" s="3" t="s">
        <v>20</v>
      </c>
      <c r="D12" s="3">
        <v>65900</v>
      </c>
    </row>
    <row r="13" spans="1:4" ht="18" customHeight="1">
      <c r="A13" s="3" t="s">
        <v>21</v>
      </c>
      <c r="B13" s="3">
        <v>72490</v>
      </c>
      <c r="C13" s="3" t="s">
        <v>22</v>
      </c>
      <c r="D13" s="3">
        <v>527197</v>
      </c>
    </row>
    <row r="14" spans="1:4" ht="18" customHeight="1">
      <c r="A14" s="3" t="s">
        <v>23</v>
      </c>
      <c r="B14" s="3">
        <v>694947</v>
      </c>
      <c r="C14" s="3" t="s">
        <v>24</v>
      </c>
      <c r="D14" s="3">
        <v>32950</v>
      </c>
    </row>
    <row r="15" spans="1:4" ht="18" customHeight="1">
      <c r="A15" s="3" t="s">
        <v>25</v>
      </c>
      <c r="B15" s="3"/>
      <c r="C15" s="3" t="s">
        <v>26</v>
      </c>
      <c r="D15" s="3">
        <v>43007</v>
      </c>
    </row>
    <row r="16" spans="1:4" ht="18" customHeight="1">
      <c r="A16" s="3" t="s">
        <v>27</v>
      </c>
      <c r="B16" s="3"/>
      <c r="C16" s="3" t="s">
        <v>28</v>
      </c>
      <c r="D16" s="3">
        <f>D17+D18</f>
        <v>35220</v>
      </c>
    </row>
    <row r="17" spans="1:4" ht="18" customHeight="1">
      <c r="A17" s="3" t="s">
        <v>29</v>
      </c>
      <c r="B17" s="3">
        <v>10060518</v>
      </c>
      <c r="C17" s="3" t="s">
        <v>30</v>
      </c>
      <c r="D17" s="3">
        <v>13140</v>
      </c>
    </row>
    <row r="18" spans="1:4" ht="18" customHeight="1">
      <c r="A18" s="3"/>
      <c r="B18" s="3"/>
      <c r="C18" s="3" t="s">
        <v>31</v>
      </c>
      <c r="D18" s="3">
        <v>22080</v>
      </c>
    </row>
    <row r="19" spans="1:4" ht="18" customHeight="1">
      <c r="A19" s="3" t="s">
        <v>32</v>
      </c>
      <c r="B19" s="3">
        <f>B20+B21+B22+B23+B24+B25</f>
        <v>15247940</v>
      </c>
      <c r="C19" s="3" t="s">
        <v>33</v>
      </c>
      <c r="D19" s="3">
        <f>D20+D21+D22+D23+D24+D25+D26+D27</f>
        <v>11385211</v>
      </c>
    </row>
    <row r="20" spans="1:4" ht="18" customHeight="1">
      <c r="A20" s="3" t="s">
        <v>34</v>
      </c>
      <c r="B20" s="3">
        <v>300000</v>
      </c>
      <c r="C20" s="3" t="s">
        <v>35</v>
      </c>
      <c r="D20" s="3">
        <v>300000</v>
      </c>
    </row>
    <row r="21" spans="1:4" ht="18" customHeight="1">
      <c r="A21" s="3" t="s">
        <v>36</v>
      </c>
      <c r="B21" s="3">
        <v>214676</v>
      </c>
      <c r="C21" s="3" t="s">
        <v>37</v>
      </c>
      <c r="D21" s="3">
        <v>21747</v>
      </c>
    </row>
    <row r="22" spans="1:4" ht="18" customHeight="1">
      <c r="A22" s="3" t="s">
        <v>38</v>
      </c>
      <c r="B22" s="3"/>
      <c r="C22" s="3" t="s">
        <v>39</v>
      </c>
      <c r="D22" s="3">
        <v>694946</v>
      </c>
    </row>
    <row r="23" spans="1:4" ht="18" customHeight="1">
      <c r="A23" s="3" t="s">
        <v>40</v>
      </c>
      <c r="B23" s="3"/>
      <c r="C23" s="3" t="s">
        <v>41</v>
      </c>
      <c r="D23" s="3"/>
    </row>
    <row r="24" spans="1:4" ht="18" customHeight="1">
      <c r="A24" s="3" t="s">
        <v>42</v>
      </c>
      <c r="B24" s="3">
        <v>1760000</v>
      </c>
      <c r="C24" s="3" t="s">
        <v>43</v>
      </c>
      <c r="D24" s="3"/>
    </row>
    <row r="25" spans="1:4" ht="18" customHeight="1">
      <c r="A25" s="8" t="s">
        <v>44</v>
      </c>
      <c r="B25" s="3">
        <v>12973264</v>
      </c>
      <c r="C25" s="3" t="s">
        <v>45</v>
      </c>
      <c r="D25" s="3">
        <v>10060518</v>
      </c>
    </row>
    <row r="26" spans="1:4" ht="18" customHeight="1">
      <c r="A26" s="3"/>
      <c r="B26" s="3"/>
      <c r="C26" s="3" t="s">
        <v>46</v>
      </c>
      <c r="D26" s="3">
        <v>308000</v>
      </c>
    </row>
    <row r="27" spans="1:4" ht="18" customHeight="1">
      <c r="A27" s="3"/>
      <c r="B27" s="3"/>
      <c r="C27" s="3" t="s">
        <v>47</v>
      </c>
      <c r="D27" s="3"/>
    </row>
    <row r="28" spans="1:4" ht="18" customHeight="1">
      <c r="A28" s="3"/>
      <c r="B28" s="3"/>
      <c r="C28" s="3" t="s">
        <v>48</v>
      </c>
      <c r="D28" s="3">
        <f>D29+D30+D31+D32+D33</f>
        <v>2317249</v>
      </c>
    </row>
    <row r="29" spans="1:4" ht="18" customHeight="1">
      <c r="A29" s="3"/>
      <c r="B29" s="3"/>
      <c r="C29" s="3" t="s">
        <v>49</v>
      </c>
      <c r="D29" s="3">
        <v>1430000</v>
      </c>
    </row>
    <row r="30" spans="1:4" ht="18" customHeight="1">
      <c r="A30" s="3"/>
      <c r="B30" s="3"/>
      <c r="C30" s="3" t="s">
        <v>50</v>
      </c>
      <c r="D30" s="3">
        <v>880000</v>
      </c>
    </row>
    <row r="31" spans="1:4" ht="18" customHeight="1">
      <c r="A31" s="3"/>
      <c r="B31" s="3"/>
      <c r="C31" s="3" t="s">
        <v>51</v>
      </c>
      <c r="D31" s="3">
        <v>1450</v>
      </c>
    </row>
    <row r="32" spans="1:4" ht="18" customHeight="1">
      <c r="A32" s="3"/>
      <c r="B32" s="3"/>
      <c r="C32" s="3" t="s">
        <v>52</v>
      </c>
      <c r="D32" s="3">
        <v>5799</v>
      </c>
    </row>
    <row r="33" spans="1:4" ht="18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4"/>
  <sheetViews>
    <sheetView topLeftCell="B1" workbookViewId="0">
      <selection sqref="A1:D2"/>
    </sheetView>
  </sheetViews>
  <sheetFormatPr defaultColWidth="9" defaultRowHeight="13.5"/>
  <cols>
    <col min="1" max="1" width="26.625" customWidth="1"/>
    <col min="2" max="2" width="15.125" customWidth="1"/>
    <col min="3" max="3" width="28.875" customWidth="1"/>
    <col min="4" max="4" width="17.25" customWidth="1"/>
  </cols>
  <sheetData>
    <row r="1" spans="1:4" ht="21" customHeight="1">
      <c r="A1" s="1" t="s">
        <v>0</v>
      </c>
    </row>
    <row r="2" spans="1:4" ht="45" customHeight="1">
      <c r="A2" s="13" t="s">
        <v>1</v>
      </c>
      <c r="B2" s="14"/>
      <c r="C2" s="14"/>
      <c r="D2" s="14"/>
    </row>
    <row r="3" spans="1:4" ht="24" customHeight="1">
      <c r="A3" s="5" t="s">
        <v>73</v>
      </c>
      <c r="B3" s="6"/>
      <c r="C3" s="6"/>
      <c r="D3" s="11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3136259</v>
      </c>
    </row>
    <row r="5" spans="1:4" ht="18.95" customHeight="1">
      <c r="A5" s="3" t="s">
        <v>6</v>
      </c>
      <c r="B5" s="3">
        <v>18</v>
      </c>
      <c r="C5" s="3" t="s">
        <v>7</v>
      </c>
      <c r="D5" s="3">
        <f>D6+D7+D8+D9+D10+D11+D12+D13+D14+D15</f>
        <v>1683032</v>
      </c>
    </row>
    <row r="6" spans="1:4" ht="18.95" customHeight="1">
      <c r="A6" s="3" t="s">
        <v>8</v>
      </c>
      <c r="B6" s="3">
        <v>14</v>
      </c>
      <c r="C6" s="3" t="s">
        <v>9</v>
      </c>
      <c r="D6" s="3">
        <v>674700</v>
      </c>
    </row>
    <row r="7" spans="1:4" ht="18.95" customHeight="1">
      <c r="A7" s="3" t="s">
        <v>10</v>
      </c>
      <c r="B7" s="3">
        <v>25</v>
      </c>
      <c r="C7" s="3" t="s">
        <v>11</v>
      </c>
      <c r="D7" s="3">
        <v>491400</v>
      </c>
    </row>
    <row r="8" spans="1:4" ht="18.95" customHeight="1">
      <c r="A8" s="3" t="s">
        <v>12</v>
      </c>
      <c r="B8" s="3">
        <v>25</v>
      </c>
      <c r="C8" s="3" t="s">
        <v>13</v>
      </c>
      <c r="D8" s="3"/>
    </row>
    <row r="9" spans="1:4" ht="18.95" customHeight="1">
      <c r="A9" s="3" t="s">
        <v>14</v>
      </c>
      <c r="B9" s="3">
        <v>20789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3136259</v>
      </c>
      <c r="C10" s="3" t="s">
        <v>16</v>
      </c>
      <c r="D10" s="3">
        <v>139932</v>
      </c>
    </row>
    <row r="11" spans="1:4" ht="18.95" customHeight="1">
      <c r="A11" s="3" t="s">
        <v>19</v>
      </c>
      <c r="B11" s="3">
        <f>B12+B13+B14+B15+B16</f>
        <v>794944</v>
      </c>
      <c r="C11" s="3" t="s">
        <v>18</v>
      </c>
      <c r="D11" s="3">
        <v>252655</v>
      </c>
    </row>
    <row r="12" spans="1:4" ht="18.95" customHeight="1">
      <c r="A12" s="3" t="s">
        <v>21</v>
      </c>
      <c r="B12" s="3">
        <v>255386</v>
      </c>
      <c r="C12" s="3" t="s">
        <v>20</v>
      </c>
      <c r="D12" s="3">
        <v>10698</v>
      </c>
    </row>
    <row r="13" spans="1:4" ht="18.95" customHeight="1">
      <c r="A13" s="3" t="s">
        <v>23</v>
      </c>
      <c r="B13" s="3">
        <v>271722</v>
      </c>
      <c r="C13" s="3" t="s">
        <v>22</v>
      </c>
      <c r="D13" s="3">
        <v>85584</v>
      </c>
    </row>
    <row r="14" spans="1:4" ht="18.95" customHeight="1">
      <c r="A14" s="3" t="s">
        <v>25</v>
      </c>
      <c r="B14" s="3"/>
      <c r="C14" s="3" t="s">
        <v>24</v>
      </c>
      <c r="D14" s="3">
        <v>5349</v>
      </c>
    </row>
    <row r="15" spans="1:4" ht="18.95" customHeight="1">
      <c r="A15" s="3" t="s">
        <v>27</v>
      </c>
      <c r="B15" s="3">
        <v>104720</v>
      </c>
      <c r="C15" s="3" t="s">
        <v>26</v>
      </c>
      <c r="D15" s="3">
        <v>5398</v>
      </c>
    </row>
    <row r="16" spans="1:4" ht="18.95" customHeight="1">
      <c r="A16" s="3" t="s">
        <v>29</v>
      </c>
      <c r="B16" s="3">
        <v>163116</v>
      </c>
      <c r="C16" s="3" t="s">
        <v>28</v>
      </c>
      <c r="D16" s="3">
        <f>D17+D18</f>
        <v>23950</v>
      </c>
    </row>
    <row r="17" spans="1:4" ht="18.95" customHeight="1">
      <c r="A17" s="3"/>
      <c r="B17" s="3"/>
      <c r="C17" s="3" t="s">
        <v>30</v>
      </c>
      <c r="D17" s="3">
        <v>23950</v>
      </c>
    </row>
    <row r="18" spans="1:4" ht="18.95" customHeight="1">
      <c r="A18" s="3" t="s">
        <v>32</v>
      </c>
      <c r="B18" s="3">
        <f>B19+B20+B21+B22+B23+B24</f>
        <v>2341315</v>
      </c>
      <c r="C18" s="3" t="s">
        <v>31</v>
      </c>
      <c r="D18" s="3"/>
    </row>
    <row r="19" spans="1:4" ht="18.95" customHeight="1">
      <c r="A19" s="3" t="s">
        <v>34</v>
      </c>
      <c r="B19" s="3">
        <v>1103370</v>
      </c>
      <c r="C19" s="3" t="s">
        <v>33</v>
      </c>
      <c r="D19" s="3">
        <f>D20+D21+D22+D23+D24+D25+D26+D27+D28</f>
        <v>1029536</v>
      </c>
    </row>
    <row r="20" spans="1:4" ht="18.95" customHeight="1">
      <c r="A20" s="3" t="s">
        <v>36</v>
      </c>
      <c r="B20" s="3">
        <v>34850</v>
      </c>
      <c r="C20" s="3" t="s">
        <v>35</v>
      </c>
      <c r="D20" s="3">
        <v>191750</v>
      </c>
    </row>
    <row r="21" spans="1:4" ht="18.95" customHeight="1">
      <c r="A21" s="3" t="s">
        <v>38</v>
      </c>
      <c r="B21" s="3"/>
      <c r="C21" t="s">
        <v>63</v>
      </c>
      <c r="D21" s="3">
        <v>90000</v>
      </c>
    </row>
    <row r="22" spans="1:4" ht="18.95" customHeight="1">
      <c r="A22" s="3" t="s">
        <v>40</v>
      </c>
      <c r="B22" s="3">
        <v>156995</v>
      </c>
      <c r="C22" s="3" t="s">
        <v>64</v>
      </c>
      <c r="D22" s="3">
        <v>102154</v>
      </c>
    </row>
    <row r="23" spans="1:4" ht="18.95" customHeight="1">
      <c r="A23" s="3" t="s">
        <v>42</v>
      </c>
      <c r="B23" s="3"/>
      <c r="C23" s="3" t="s">
        <v>65</v>
      </c>
      <c r="D23" s="3">
        <v>271722</v>
      </c>
    </row>
    <row r="24" spans="1:4" ht="18.95" customHeight="1">
      <c r="A24" s="8" t="s">
        <v>67</v>
      </c>
      <c r="B24" s="3">
        <v>1046100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80634</v>
      </c>
    </row>
    <row r="26" spans="1:4" ht="18.95" customHeight="1">
      <c r="A26" s="3"/>
      <c r="B26" s="3"/>
      <c r="C26" s="3" t="s">
        <v>69</v>
      </c>
      <c r="D26" s="3">
        <v>163116</v>
      </c>
    </row>
    <row r="27" spans="1:4" ht="18.95" customHeight="1">
      <c r="A27" s="3"/>
      <c r="B27" s="3"/>
      <c r="C27" s="3" t="s">
        <v>70</v>
      </c>
      <c r="D27" s="3">
        <v>50000</v>
      </c>
    </row>
    <row r="28" spans="1:4" ht="18.95" customHeight="1">
      <c r="A28" s="3"/>
      <c r="B28" s="3"/>
      <c r="C28" s="3" t="s">
        <v>71</v>
      </c>
      <c r="D28" s="3">
        <v>80160</v>
      </c>
    </row>
    <row r="29" spans="1:4" ht="18.95" customHeight="1">
      <c r="A29" s="3"/>
      <c r="B29" s="3"/>
      <c r="C29" s="3" t="s">
        <v>48</v>
      </c>
      <c r="D29" s="3">
        <f>D30+D31+D32+D33+D34</f>
        <v>399741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5108</v>
      </c>
    </row>
    <row r="33" spans="1:4" ht="18.95" customHeight="1">
      <c r="A33" s="3"/>
      <c r="B33" s="3"/>
      <c r="C33" s="3" t="s">
        <v>52</v>
      </c>
      <c r="D33" s="3">
        <v>20431</v>
      </c>
    </row>
    <row r="34" spans="1:4" ht="18.95" customHeight="1">
      <c r="A34" s="3"/>
      <c r="B34" s="3"/>
      <c r="C34" s="3" t="s">
        <v>53</v>
      </c>
      <c r="D34" s="3">
        <v>374202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20" sqref="C20"/>
    </sheetView>
  </sheetViews>
  <sheetFormatPr defaultColWidth="9" defaultRowHeight="13.5"/>
  <cols>
    <col min="1" max="1" width="26" customWidth="1"/>
    <col min="2" max="2" width="14.875" customWidth="1"/>
    <col min="3" max="3" width="31.5" customWidth="1"/>
    <col min="4" max="4" width="15.5" customWidth="1"/>
  </cols>
  <sheetData>
    <row r="1" spans="1:4" ht="20.100000000000001" customHeight="1">
      <c r="A1" s="1" t="s">
        <v>0</v>
      </c>
    </row>
    <row r="2" spans="1:4" ht="33.950000000000003" customHeight="1">
      <c r="A2" s="13" t="s">
        <v>1</v>
      </c>
      <c r="B2" s="14"/>
      <c r="C2" s="14"/>
      <c r="D2" s="14"/>
    </row>
    <row r="3" spans="1:4" ht="21.95" customHeight="1">
      <c r="A3" s="5" t="s">
        <v>74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2675900</v>
      </c>
    </row>
    <row r="5" spans="1:4" ht="18.95" customHeight="1">
      <c r="A5" s="3" t="s">
        <v>6</v>
      </c>
      <c r="B5" s="3">
        <v>14</v>
      </c>
      <c r="C5" s="3" t="s">
        <v>7</v>
      </c>
      <c r="D5" s="3">
        <f>D6+D7+D8+D9+D10+D11+D12+D13+D14+D15</f>
        <v>1500227</v>
      </c>
    </row>
    <row r="6" spans="1:4" ht="18.95" customHeight="1">
      <c r="A6" s="3" t="s">
        <v>8</v>
      </c>
      <c r="B6" s="3">
        <v>12</v>
      </c>
      <c r="C6" s="3" t="s">
        <v>9</v>
      </c>
      <c r="D6" s="3">
        <v>662340</v>
      </c>
    </row>
    <row r="7" spans="1:4" ht="18.95" customHeight="1">
      <c r="A7" s="3" t="s">
        <v>10</v>
      </c>
      <c r="B7" s="3">
        <v>19</v>
      </c>
      <c r="C7" s="3" t="s">
        <v>11</v>
      </c>
      <c r="D7" s="3">
        <v>385320</v>
      </c>
    </row>
    <row r="8" spans="1:4" ht="18.95" customHeight="1">
      <c r="A8" s="3" t="s">
        <v>12</v>
      </c>
      <c r="B8" s="3">
        <v>19</v>
      </c>
      <c r="C8" s="3" t="s">
        <v>13</v>
      </c>
      <c r="D8" s="3"/>
    </row>
    <row r="9" spans="1:4" ht="18.95" customHeight="1">
      <c r="A9" s="3" t="s">
        <v>14</v>
      </c>
      <c r="B9" s="3">
        <v>13371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2675900</v>
      </c>
      <c r="C10" s="3" t="s">
        <v>16</v>
      </c>
      <c r="D10" s="3">
        <v>125719</v>
      </c>
    </row>
    <row r="11" spans="1:4" ht="18.95" customHeight="1">
      <c r="A11" s="3" t="s">
        <v>19</v>
      </c>
      <c r="B11" s="3">
        <f>B12+B13+B14+B15+B16</f>
        <v>813309</v>
      </c>
      <c r="C11" s="3" t="s">
        <v>18</v>
      </c>
      <c r="D11" s="3">
        <v>226993</v>
      </c>
    </row>
    <row r="12" spans="1:4" ht="18.95" customHeight="1">
      <c r="A12" s="3" t="s">
        <v>21</v>
      </c>
      <c r="B12" s="3">
        <v>251229</v>
      </c>
      <c r="C12" s="3" t="s">
        <v>20</v>
      </c>
      <c r="D12" s="3">
        <v>8130</v>
      </c>
    </row>
    <row r="13" spans="1:4" ht="18.95" customHeight="1">
      <c r="A13" s="3" t="s">
        <v>23</v>
      </c>
      <c r="B13" s="3">
        <v>306605</v>
      </c>
      <c r="C13" s="3" t="s">
        <v>22</v>
      </c>
      <c r="D13" s="3">
        <v>65044</v>
      </c>
    </row>
    <row r="14" spans="1:4" ht="18.95" customHeight="1">
      <c r="A14" s="3" t="s">
        <v>25</v>
      </c>
      <c r="B14" s="3"/>
      <c r="C14" s="3" t="s">
        <v>24</v>
      </c>
      <c r="D14" s="3">
        <v>4066</v>
      </c>
    </row>
    <row r="15" spans="1:4" ht="18.95" customHeight="1">
      <c r="A15" s="3" t="s">
        <v>27</v>
      </c>
      <c r="B15" s="3">
        <v>118037</v>
      </c>
      <c r="C15" s="3" t="s">
        <v>26</v>
      </c>
      <c r="D15" s="3">
        <v>5299</v>
      </c>
    </row>
    <row r="16" spans="1:4" ht="18.95" customHeight="1">
      <c r="A16" s="3" t="s">
        <v>29</v>
      </c>
      <c r="B16" s="3">
        <v>137438</v>
      </c>
      <c r="C16" s="3" t="s">
        <v>28</v>
      </c>
      <c r="D16" s="3">
        <f>D17+D18</f>
        <v>9120</v>
      </c>
    </row>
    <row r="17" spans="1:4" ht="18.95" customHeight="1">
      <c r="A17" s="3"/>
      <c r="B17" s="3"/>
      <c r="C17" s="3" t="s">
        <v>30</v>
      </c>
      <c r="D17" s="3">
        <v>9120</v>
      </c>
    </row>
    <row r="18" spans="1:4" ht="18.95" customHeight="1">
      <c r="A18" s="3" t="s">
        <v>32</v>
      </c>
      <c r="B18" s="3">
        <f>B19+B20+B21+B22+B23+B24</f>
        <v>1862591</v>
      </c>
      <c r="C18" s="3" t="s">
        <v>31</v>
      </c>
      <c r="D18" s="3"/>
    </row>
    <row r="19" spans="1:4" ht="18.95" customHeight="1">
      <c r="A19" s="3" t="s">
        <v>34</v>
      </c>
      <c r="B19" s="3">
        <v>755776</v>
      </c>
      <c r="C19" s="3" t="s">
        <v>33</v>
      </c>
      <c r="D19" s="3">
        <f>D20+D21+D22+D23+D24+D25+D26+D27+D28</f>
        <v>900752</v>
      </c>
    </row>
    <row r="20" spans="1:4" ht="18.95" customHeight="1">
      <c r="A20" s="3" t="s">
        <v>36</v>
      </c>
      <c r="B20" s="3">
        <v>26486</v>
      </c>
      <c r="C20" s="3" t="s">
        <v>35</v>
      </c>
      <c r="D20" s="3">
        <v>123329</v>
      </c>
    </row>
    <row r="21" spans="1:4" ht="18.95" customHeight="1">
      <c r="A21" s="3" t="s">
        <v>38</v>
      </c>
      <c r="B21" s="3"/>
      <c r="C21" t="s">
        <v>63</v>
      </c>
      <c r="D21" s="3">
        <v>104000</v>
      </c>
    </row>
    <row r="22" spans="1:4" ht="18.95" customHeight="1">
      <c r="A22" s="3" t="s">
        <v>40</v>
      </c>
      <c r="B22" s="3">
        <v>158904</v>
      </c>
      <c r="C22" s="3" t="s">
        <v>64</v>
      </c>
      <c r="D22" s="3">
        <v>100492</v>
      </c>
    </row>
    <row r="23" spans="1:4" ht="18.95" customHeight="1">
      <c r="A23" s="3" t="s">
        <v>42</v>
      </c>
      <c r="B23" s="3"/>
      <c r="C23" s="3" t="s">
        <v>65</v>
      </c>
      <c r="D23" s="3">
        <v>306605</v>
      </c>
    </row>
    <row r="24" spans="1:4" ht="18.95" customHeight="1">
      <c r="A24" s="8" t="s">
        <v>67</v>
      </c>
      <c r="B24" s="3">
        <v>921425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90888</v>
      </c>
    </row>
    <row r="26" spans="1:4" ht="18.95" customHeight="1">
      <c r="A26" s="3"/>
      <c r="B26" s="3"/>
      <c r="C26" s="3" t="s">
        <v>69</v>
      </c>
      <c r="D26" s="3">
        <v>137438</v>
      </c>
    </row>
    <row r="27" spans="1:4" ht="18.95" customHeight="1">
      <c r="A27" s="3"/>
      <c r="B27" s="3"/>
      <c r="C27" s="3" t="s">
        <v>70</v>
      </c>
      <c r="D27" s="3">
        <v>38000</v>
      </c>
    </row>
    <row r="28" spans="1:4" ht="18.95" customHeight="1">
      <c r="A28" s="3"/>
      <c r="B28" s="3"/>
      <c r="C28" s="3" t="s">
        <v>71</v>
      </c>
      <c r="D28" s="3"/>
    </row>
    <row r="29" spans="1:4" ht="18.95" customHeight="1">
      <c r="A29" s="3"/>
      <c r="B29" s="3"/>
      <c r="C29" s="3" t="s">
        <v>48</v>
      </c>
      <c r="D29" s="3">
        <f>D30+D31+D32+D33+D34</f>
        <v>265801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5025</v>
      </c>
    </row>
    <row r="33" spans="1:4" ht="18.95" customHeight="1">
      <c r="A33" s="3"/>
      <c r="B33" s="3"/>
      <c r="C33" s="3" t="s">
        <v>52</v>
      </c>
      <c r="D33" s="3">
        <v>20098</v>
      </c>
    </row>
    <row r="34" spans="1:4" ht="18.95" customHeight="1">
      <c r="A34" s="3"/>
      <c r="B34" s="3"/>
      <c r="C34" s="3" t="s">
        <v>53</v>
      </c>
      <c r="D34" s="3">
        <v>240678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8.125" customWidth="1"/>
    <col min="2" max="2" width="13.875" customWidth="1"/>
    <col min="3" max="3" width="29.125" customWidth="1"/>
    <col min="4" max="4" width="16.125" customWidth="1"/>
  </cols>
  <sheetData>
    <row r="1" spans="1:4" ht="24" customHeight="1">
      <c r="A1" s="1" t="s">
        <v>0</v>
      </c>
    </row>
    <row r="2" spans="1:4" ht="51" customHeight="1">
      <c r="A2" s="13" t="s">
        <v>1</v>
      </c>
      <c r="B2" s="14"/>
      <c r="C2" s="14"/>
      <c r="D2" s="14"/>
    </row>
    <row r="3" spans="1:4" ht="23.1" customHeight="1">
      <c r="A3" s="5" t="s">
        <v>75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1797670</v>
      </c>
    </row>
    <row r="5" spans="1:4" ht="18" customHeight="1">
      <c r="A5" s="3" t="s">
        <v>6</v>
      </c>
      <c r="B5" s="3">
        <v>8</v>
      </c>
      <c r="C5" s="3" t="s">
        <v>7</v>
      </c>
      <c r="D5" s="3">
        <f>D6+D7+D8+D9+D10+D11+D12+D13+D14+D15</f>
        <v>967522</v>
      </c>
    </row>
    <row r="6" spans="1:4" ht="18" customHeight="1">
      <c r="A6" s="3" t="s">
        <v>8</v>
      </c>
      <c r="B6" s="3">
        <v>8</v>
      </c>
      <c r="C6" s="3" t="s">
        <v>9</v>
      </c>
      <c r="D6" s="3">
        <v>395304</v>
      </c>
    </row>
    <row r="7" spans="1:4" ht="18" customHeight="1">
      <c r="A7" s="3" t="s">
        <v>10</v>
      </c>
      <c r="B7" s="3">
        <v>14</v>
      </c>
      <c r="C7" s="3" t="s">
        <v>11</v>
      </c>
      <c r="D7" s="3">
        <v>283584</v>
      </c>
    </row>
    <row r="8" spans="1:4" ht="18" customHeight="1">
      <c r="A8" s="3" t="s">
        <v>12</v>
      </c>
      <c r="B8" s="3">
        <v>14</v>
      </c>
      <c r="C8" s="3" t="s">
        <v>13</v>
      </c>
      <c r="D8" s="3"/>
    </row>
    <row r="9" spans="1:4" ht="18" customHeight="1">
      <c r="A9" s="3" t="s">
        <v>14</v>
      </c>
      <c r="B9" s="3">
        <v>8108</v>
      </c>
      <c r="C9" s="3" t="s">
        <v>15</v>
      </c>
      <c r="D9" s="3"/>
    </row>
    <row r="10" spans="1:4" ht="18" customHeight="1">
      <c r="A10" s="3" t="s">
        <v>17</v>
      </c>
      <c r="B10" s="3">
        <f>B11+B18</f>
        <v>1797670</v>
      </c>
      <c r="C10" s="3" t="s">
        <v>16</v>
      </c>
      <c r="D10" s="3">
        <v>81467</v>
      </c>
    </row>
    <row r="11" spans="1:4" ht="18" customHeight="1">
      <c r="A11" s="3" t="s">
        <v>19</v>
      </c>
      <c r="B11" s="3">
        <f>B12+B13+B14+B15+B16</f>
        <v>500876</v>
      </c>
      <c r="C11" s="3" t="s">
        <v>18</v>
      </c>
      <c r="D11" s="3">
        <v>147092</v>
      </c>
    </row>
    <row r="12" spans="1:4" ht="18" customHeight="1">
      <c r="A12" s="3" t="s">
        <v>21</v>
      </c>
      <c r="B12" s="3">
        <v>108948</v>
      </c>
      <c r="C12" s="3" t="s">
        <v>20</v>
      </c>
      <c r="D12" s="3">
        <v>5991</v>
      </c>
    </row>
    <row r="13" spans="1:4" ht="18" customHeight="1">
      <c r="A13" s="3" t="s">
        <v>23</v>
      </c>
      <c r="B13" s="3">
        <v>246414</v>
      </c>
      <c r="C13" s="3" t="s">
        <v>22</v>
      </c>
      <c r="D13" s="3">
        <v>47927</v>
      </c>
    </row>
    <row r="14" spans="1:4" ht="18" customHeight="1">
      <c r="A14" s="3" t="s">
        <v>25</v>
      </c>
      <c r="B14" s="3"/>
      <c r="C14" s="3" t="s">
        <v>24</v>
      </c>
      <c r="D14" s="3">
        <v>2995</v>
      </c>
    </row>
    <row r="15" spans="1:4" ht="18" customHeight="1">
      <c r="A15" s="3" t="s">
        <v>27</v>
      </c>
      <c r="B15" s="3">
        <v>62454</v>
      </c>
      <c r="C15" s="3" t="s">
        <v>26</v>
      </c>
      <c r="D15" s="3">
        <v>3162</v>
      </c>
    </row>
    <row r="16" spans="1:4" ht="18" customHeight="1">
      <c r="A16" s="3" t="s">
        <v>29</v>
      </c>
      <c r="B16" s="3">
        <v>83060</v>
      </c>
      <c r="C16" s="3" t="s">
        <v>28</v>
      </c>
      <c r="D16" s="3">
        <f>D17+D18</f>
        <v>4020</v>
      </c>
    </row>
    <row r="17" spans="1:4" ht="18" customHeight="1">
      <c r="A17" s="3"/>
      <c r="B17" s="3"/>
      <c r="C17" s="3" t="s">
        <v>30</v>
      </c>
      <c r="D17" s="3">
        <v>4020</v>
      </c>
    </row>
    <row r="18" spans="1:4" ht="18" customHeight="1">
      <c r="A18" s="3" t="s">
        <v>32</v>
      </c>
      <c r="B18" s="3">
        <f>B19+B20+B21+B22+B23+B24</f>
        <v>1296794</v>
      </c>
      <c r="C18" s="3" t="s">
        <v>31</v>
      </c>
      <c r="D18" s="3"/>
    </row>
    <row r="19" spans="1:4" ht="18" customHeight="1">
      <c r="A19" s="3" t="s">
        <v>34</v>
      </c>
      <c r="B19" s="3">
        <v>501229</v>
      </c>
      <c r="C19" s="3" t="s">
        <v>33</v>
      </c>
      <c r="D19" s="3">
        <f>D20+D21+D22+D23+D24+D25+D26+D27+D28</f>
        <v>669289</v>
      </c>
    </row>
    <row r="20" spans="1:4" ht="18" customHeight="1">
      <c r="A20" s="3" t="s">
        <v>36</v>
      </c>
      <c r="B20" s="3">
        <v>19516</v>
      </c>
      <c r="C20" s="3" t="s">
        <v>35</v>
      </c>
      <c r="D20" s="3">
        <v>74786</v>
      </c>
    </row>
    <row r="21" spans="1:4" ht="18" customHeight="1">
      <c r="A21" s="3" t="s">
        <v>38</v>
      </c>
      <c r="B21" s="3"/>
      <c r="C21" t="s">
        <v>63</v>
      </c>
      <c r="D21" s="3">
        <v>106000</v>
      </c>
    </row>
    <row r="22" spans="1:4" ht="18" customHeight="1">
      <c r="A22" s="3" t="s">
        <v>40</v>
      </c>
      <c r="B22" s="3">
        <v>69551</v>
      </c>
      <c r="C22" s="3" t="s">
        <v>64</v>
      </c>
      <c r="D22" s="3">
        <v>43579</v>
      </c>
    </row>
    <row r="23" spans="1:4" ht="18" customHeight="1">
      <c r="A23" s="3" t="s">
        <v>42</v>
      </c>
      <c r="B23" s="3"/>
      <c r="C23" s="3" t="s">
        <v>65</v>
      </c>
      <c r="D23" s="3">
        <v>246414</v>
      </c>
    </row>
    <row r="24" spans="1:4" ht="18" customHeight="1">
      <c r="A24" s="8" t="s">
        <v>67</v>
      </c>
      <c r="B24" s="3">
        <v>706498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48090</v>
      </c>
    </row>
    <row r="26" spans="1:4" ht="18" customHeight="1">
      <c r="A26" s="3"/>
      <c r="B26" s="3"/>
      <c r="C26" s="3" t="s">
        <v>69</v>
      </c>
      <c r="D26" s="3">
        <v>83060</v>
      </c>
    </row>
    <row r="27" spans="1:4" ht="18" customHeight="1">
      <c r="A27" s="3"/>
      <c r="B27" s="3"/>
      <c r="C27" s="3" t="s">
        <v>70</v>
      </c>
      <c r="D27" s="3">
        <v>28000</v>
      </c>
    </row>
    <row r="28" spans="1:4" ht="18" customHeight="1">
      <c r="A28" s="3"/>
      <c r="B28" s="3"/>
      <c r="C28" s="3" t="s">
        <v>71</v>
      </c>
      <c r="D28" s="3">
        <v>39360</v>
      </c>
    </row>
    <row r="29" spans="1:4" ht="18" customHeight="1">
      <c r="A29" s="3"/>
      <c r="B29" s="3"/>
      <c r="C29" s="3" t="s">
        <v>48</v>
      </c>
      <c r="D29" s="3">
        <f>D30+D31+D32+D33+D34</f>
        <v>156839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2179</v>
      </c>
    </row>
    <row r="33" spans="1:4" ht="18" customHeight="1">
      <c r="A33" s="3"/>
      <c r="B33" s="3"/>
      <c r="C33" s="3" t="s">
        <v>52</v>
      </c>
      <c r="D33" s="3">
        <v>8716</v>
      </c>
    </row>
    <row r="34" spans="1:4">
      <c r="A34" s="3"/>
      <c r="B34" s="3"/>
      <c r="C34" s="3" t="s">
        <v>53</v>
      </c>
      <c r="D34" s="3">
        <v>145944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.625" customWidth="1"/>
    <col min="2" max="2" width="13.625" customWidth="1"/>
    <col min="3" max="3" width="30.125" customWidth="1"/>
    <col min="4" max="4" width="16.375" customWidth="1"/>
  </cols>
  <sheetData>
    <row r="1" spans="1:4" ht="21" customHeight="1">
      <c r="A1" s="1" t="s">
        <v>0</v>
      </c>
    </row>
    <row r="2" spans="1:4" ht="38.1" customHeight="1">
      <c r="A2" s="13" t="s">
        <v>1</v>
      </c>
      <c r="B2" s="14"/>
      <c r="C2" s="14"/>
      <c r="D2" s="14"/>
    </row>
    <row r="3" spans="1:4" ht="24" customHeight="1">
      <c r="A3" s="5" t="s">
        <v>76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5205022</v>
      </c>
    </row>
    <row r="5" spans="1:4" ht="18.95" customHeight="1">
      <c r="A5" s="3" t="s">
        <v>6</v>
      </c>
      <c r="B5" s="3">
        <v>25</v>
      </c>
      <c r="C5" s="3" t="s">
        <v>7</v>
      </c>
      <c r="D5" s="3">
        <f>D6+D7+D8+D9+D10+D11+D12+D13+D14+D15</f>
        <v>2589024</v>
      </c>
    </row>
    <row r="6" spans="1:4" ht="18.95" customHeight="1">
      <c r="A6" s="3" t="s">
        <v>8</v>
      </c>
      <c r="B6" s="3">
        <v>23</v>
      </c>
      <c r="C6" s="3" t="s">
        <v>9</v>
      </c>
      <c r="D6" s="3">
        <v>1102416</v>
      </c>
    </row>
    <row r="7" spans="1:4" ht="18.95" customHeight="1">
      <c r="A7" s="3" t="s">
        <v>10</v>
      </c>
      <c r="B7" s="3">
        <v>34</v>
      </c>
      <c r="C7" s="3" t="s">
        <v>11</v>
      </c>
      <c r="D7" s="3">
        <v>711552</v>
      </c>
    </row>
    <row r="8" spans="1:4" ht="18.95" customHeight="1">
      <c r="A8" s="3" t="s">
        <v>12</v>
      </c>
      <c r="B8" s="3">
        <v>34</v>
      </c>
      <c r="C8" s="3" t="s">
        <v>13</v>
      </c>
      <c r="D8" s="3"/>
    </row>
    <row r="9" spans="1:4" ht="18.95" customHeight="1">
      <c r="A9" s="3" t="s">
        <v>14</v>
      </c>
      <c r="B9" s="3">
        <v>20453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5205022</v>
      </c>
      <c r="C10" s="3" t="s">
        <v>16</v>
      </c>
      <c r="D10" s="3">
        <v>217676</v>
      </c>
    </row>
    <row r="11" spans="1:4" ht="18.95" customHeight="1">
      <c r="A11" s="3" t="s">
        <v>19</v>
      </c>
      <c r="B11" s="3">
        <f>B12+B13+B14+B15+B16</f>
        <v>2263099</v>
      </c>
      <c r="C11" s="3" t="s">
        <v>18</v>
      </c>
      <c r="D11" s="3">
        <v>393026</v>
      </c>
    </row>
    <row r="12" spans="1:4" ht="18.95" customHeight="1">
      <c r="A12" s="3" t="s">
        <v>21</v>
      </c>
      <c r="B12" s="3">
        <v>1001620</v>
      </c>
      <c r="C12" s="3" t="s">
        <v>20</v>
      </c>
      <c r="D12" s="3">
        <v>14549</v>
      </c>
    </row>
    <row r="13" spans="1:4" ht="18.95" customHeight="1">
      <c r="A13" s="3" t="s">
        <v>23</v>
      </c>
      <c r="B13" s="3">
        <v>812981</v>
      </c>
      <c r="C13" s="3" t="s">
        <v>22</v>
      </c>
      <c r="D13" s="3">
        <v>116394</v>
      </c>
    </row>
    <row r="14" spans="1:4" ht="18.95" customHeight="1">
      <c r="A14" s="3" t="s">
        <v>25</v>
      </c>
      <c r="B14" s="3"/>
      <c r="C14" s="3" t="s">
        <v>24</v>
      </c>
      <c r="D14" s="3">
        <v>7276</v>
      </c>
    </row>
    <row r="15" spans="1:4" ht="18.95" customHeight="1">
      <c r="A15" s="3" t="s">
        <v>27</v>
      </c>
      <c r="B15" s="3">
        <v>299639</v>
      </c>
      <c r="C15" s="3" t="s">
        <v>26</v>
      </c>
      <c r="D15" s="3">
        <v>8819</v>
      </c>
    </row>
    <row r="16" spans="1:4" ht="18.95" customHeight="1">
      <c r="A16" s="3" t="s">
        <v>29</v>
      </c>
      <c r="B16" s="3">
        <v>148859</v>
      </c>
      <c r="C16" s="3" t="s">
        <v>28</v>
      </c>
      <c r="D16" s="3">
        <f>D17+D18</f>
        <v>23100</v>
      </c>
    </row>
    <row r="17" spans="1:4" ht="18.95" customHeight="1">
      <c r="A17" s="3"/>
      <c r="B17" s="3"/>
      <c r="C17" s="3" t="s">
        <v>30</v>
      </c>
      <c r="D17" s="3">
        <v>21180</v>
      </c>
    </row>
    <row r="18" spans="1:4" ht="18.95" customHeight="1">
      <c r="A18" s="3" t="s">
        <v>32</v>
      </c>
      <c r="B18" s="3">
        <f>B19+B20+B21+B22+B23+B24</f>
        <v>2941923</v>
      </c>
      <c r="C18" s="3" t="s">
        <v>31</v>
      </c>
      <c r="D18" s="3">
        <v>1920</v>
      </c>
    </row>
    <row r="19" spans="1:4" ht="18.95" customHeight="1">
      <c r="A19" s="3" t="s">
        <v>34</v>
      </c>
      <c r="B19" s="3">
        <v>1156994</v>
      </c>
      <c r="C19" s="3" t="s">
        <v>33</v>
      </c>
      <c r="D19" s="3">
        <f>D20+D21+D22+D23+D24+D25+D26+D27+D28</f>
        <v>2124582</v>
      </c>
    </row>
    <row r="20" spans="1:4" ht="18.95" customHeight="1">
      <c r="A20" s="3" t="s">
        <v>36</v>
      </c>
      <c r="B20" s="3">
        <v>47397</v>
      </c>
      <c r="C20" s="3" t="s">
        <v>35</v>
      </c>
      <c r="D20" s="3">
        <v>188652</v>
      </c>
    </row>
    <row r="21" spans="1:4" ht="18.95" customHeight="1">
      <c r="A21" s="3" t="s">
        <v>38</v>
      </c>
      <c r="B21" s="3"/>
      <c r="C21" t="s">
        <v>63</v>
      </c>
      <c r="D21" s="3">
        <v>160000</v>
      </c>
    </row>
    <row r="22" spans="1:4" ht="18.95" customHeight="1">
      <c r="A22" s="3" t="s">
        <v>40</v>
      </c>
      <c r="B22" s="3">
        <v>302637</v>
      </c>
      <c r="C22" s="3" t="s">
        <v>64</v>
      </c>
      <c r="D22" s="3">
        <v>400648</v>
      </c>
    </row>
    <row r="23" spans="1:4" ht="18.95" customHeight="1">
      <c r="A23" s="3" t="s">
        <v>42</v>
      </c>
      <c r="B23" s="3"/>
      <c r="C23" s="3" t="s">
        <v>65</v>
      </c>
      <c r="D23" s="3">
        <v>812981</v>
      </c>
    </row>
    <row r="24" spans="1:4" ht="18.95" customHeight="1">
      <c r="A24" s="8" t="s">
        <v>67</v>
      </c>
      <c r="B24" s="3">
        <v>1434895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230722</v>
      </c>
    </row>
    <row r="26" spans="1:4" ht="18.95" customHeight="1">
      <c r="A26" s="3"/>
      <c r="B26" s="3"/>
      <c r="C26" s="3" t="s">
        <v>69</v>
      </c>
      <c r="D26" s="3">
        <v>148859</v>
      </c>
    </row>
    <row r="27" spans="1:4" ht="18.95" customHeight="1">
      <c r="A27" s="3"/>
      <c r="B27" s="3"/>
      <c r="C27" s="3" t="s">
        <v>70</v>
      </c>
      <c r="D27" s="3">
        <v>68000</v>
      </c>
    </row>
    <row r="28" spans="1:4" ht="18.95" customHeight="1">
      <c r="A28" s="3"/>
      <c r="B28" s="3"/>
      <c r="C28" s="3" t="s">
        <v>71</v>
      </c>
      <c r="D28" s="3">
        <v>114720</v>
      </c>
    </row>
    <row r="29" spans="1:4" ht="18.95" customHeight="1">
      <c r="A29" s="3"/>
      <c r="B29" s="3"/>
      <c r="C29" s="3" t="s">
        <v>48</v>
      </c>
      <c r="D29" s="3">
        <f>D30+D31+D32+D33+D34</f>
        <v>468316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20032</v>
      </c>
    </row>
    <row r="33" spans="1:4" ht="18.95" customHeight="1">
      <c r="A33" s="3"/>
      <c r="B33" s="3"/>
      <c r="C33" s="3" t="s">
        <v>52</v>
      </c>
      <c r="D33" s="3">
        <v>80130</v>
      </c>
    </row>
    <row r="34" spans="1:4" ht="18" customHeight="1">
      <c r="A34" s="3"/>
      <c r="B34" s="3"/>
      <c r="C34" s="3" t="s">
        <v>53</v>
      </c>
      <c r="D34" s="3">
        <v>368154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8.375" customWidth="1"/>
    <col min="2" max="2" width="13.375" customWidth="1"/>
    <col min="3" max="3" width="30.375" customWidth="1"/>
    <col min="4" max="4" width="14.625" customWidth="1"/>
  </cols>
  <sheetData>
    <row r="1" spans="1:4" ht="24" customHeight="1">
      <c r="A1" s="1" t="s">
        <v>0</v>
      </c>
    </row>
    <row r="2" spans="1:4" ht="51.95" customHeight="1">
      <c r="A2" s="13" t="s">
        <v>1</v>
      </c>
      <c r="B2" s="14"/>
      <c r="C2" s="14"/>
      <c r="D2" s="14"/>
    </row>
    <row r="3" spans="1:4" ht="18" customHeight="1">
      <c r="A3" s="5" t="s">
        <v>77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3905714</v>
      </c>
    </row>
    <row r="5" spans="1:4" ht="18.95" customHeight="1">
      <c r="A5" s="3" t="s">
        <v>6</v>
      </c>
      <c r="B5" s="3">
        <v>12</v>
      </c>
      <c r="C5" s="3" t="s">
        <v>7</v>
      </c>
      <c r="D5" s="3">
        <f>D6+D7+D8+D9+D10+D11+D12+D13+D14+D15</f>
        <v>2230887</v>
      </c>
    </row>
    <row r="6" spans="1:4" ht="18.95" customHeight="1">
      <c r="A6" s="3" t="s">
        <v>8</v>
      </c>
      <c r="B6" s="3">
        <v>11</v>
      </c>
      <c r="C6" s="3" t="s">
        <v>9</v>
      </c>
      <c r="D6" s="3">
        <v>942120</v>
      </c>
    </row>
    <row r="7" spans="1:4" ht="18.95" customHeight="1">
      <c r="A7" s="3" t="s">
        <v>10</v>
      </c>
      <c r="B7" s="3">
        <v>30</v>
      </c>
      <c r="C7" s="3" t="s">
        <v>11</v>
      </c>
      <c r="D7" s="3">
        <v>617040</v>
      </c>
    </row>
    <row r="8" spans="1:4" ht="18.95" customHeight="1">
      <c r="A8" s="3" t="s">
        <v>12</v>
      </c>
      <c r="B8" s="3">
        <v>30</v>
      </c>
      <c r="C8" s="3" t="s">
        <v>13</v>
      </c>
      <c r="D8" s="3"/>
    </row>
    <row r="9" spans="1:4" ht="18.95" customHeight="1">
      <c r="A9" s="3" t="s">
        <v>14</v>
      </c>
      <c r="B9" s="3">
        <v>12630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3905714</v>
      </c>
      <c r="C10" s="3" t="s">
        <v>16</v>
      </c>
      <c r="D10" s="3">
        <v>187099</v>
      </c>
    </row>
    <row r="11" spans="1:4" ht="18.95" customHeight="1">
      <c r="A11" s="3" t="s">
        <v>19</v>
      </c>
      <c r="B11" s="3">
        <f>B12+B13+B14+B15+B16</f>
        <v>1498740</v>
      </c>
      <c r="C11" s="3" t="s">
        <v>18</v>
      </c>
      <c r="D11" s="3">
        <v>337818</v>
      </c>
    </row>
    <row r="12" spans="1:4" ht="18.95" customHeight="1">
      <c r="A12" s="3" t="s">
        <v>21</v>
      </c>
      <c r="B12" s="3">
        <v>669995</v>
      </c>
      <c r="C12" s="3" t="s">
        <v>20</v>
      </c>
      <c r="D12" s="3">
        <v>12838</v>
      </c>
    </row>
    <row r="13" spans="1:4" ht="18.95" customHeight="1">
      <c r="A13" s="3" t="s">
        <v>23</v>
      </c>
      <c r="B13" s="3">
        <v>365709</v>
      </c>
      <c r="C13" s="3" t="s">
        <v>22</v>
      </c>
      <c r="D13" s="3">
        <v>102701</v>
      </c>
    </row>
    <row r="14" spans="1:4" ht="18.95" customHeight="1">
      <c r="A14" s="3" t="s">
        <v>25</v>
      </c>
      <c r="B14" s="3"/>
      <c r="C14" s="3" t="s">
        <v>24</v>
      </c>
      <c r="D14" s="3">
        <v>6418</v>
      </c>
    </row>
    <row r="15" spans="1:4" ht="18.95" customHeight="1">
      <c r="A15" s="3" t="s">
        <v>27</v>
      </c>
      <c r="B15" s="3">
        <v>341351</v>
      </c>
      <c r="C15" s="3" t="s">
        <v>26</v>
      </c>
      <c r="D15" s="3">
        <v>7537</v>
      </c>
    </row>
    <row r="16" spans="1:4" ht="18.95" customHeight="1">
      <c r="A16" s="3" t="s">
        <v>29</v>
      </c>
      <c r="B16" s="3">
        <v>121685</v>
      </c>
      <c r="C16" s="3" t="s">
        <v>28</v>
      </c>
      <c r="D16" s="3">
        <f>D17+D18</f>
        <v>3840</v>
      </c>
    </row>
    <row r="17" spans="1:4" ht="18.95" customHeight="1">
      <c r="A17" s="3"/>
      <c r="B17" s="3"/>
      <c r="C17" s="3" t="s">
        <v>30</v>
      </c>
      <c r="D17" s="3"/>
    </row>
    <row r="18" spans="1:4" ht="18.95" customHeight="1">
      <c r="A18" s="3" t="s">
        <v>32</v>
      </c>
      <c r="B18" s="3">
        <f>B19+B20+B21+B22+B23+B24</f>
        <v>2406974</v>
      </c>
      <c r="C18" s="3" t="s">
        <v>31</v>
      </c>
      <c r="D18" s="3">
        <v>3840</v>
      </c>
    </row>
    <row r="19" spans="1:4" ht="18.95" customHeight="1">
      <c r="A19" s="3" t="s">
        <v>34</v>
      </c>
      <c r="B19" s="3">
        <v>705656</v>
      </c>
      <c r="C19" s="3" t="s">
        <v>33</v>
      </c>
      <c r="D19" s="3">
        <f>D20+D21+D22+D23+D24+D25+D26+D27+D28</f>
        <v>1376647</v>
      </c>
    </row>
    <row r="20" spans="1:4" ht="18.95" customHeight="1">
      <c r="A20" s="3" t="s">
        <v>36</v>
      </c>
      <c r="B20" s="3">
        <v>41820</v>
      </c>
      <c r="C20" s="3" t="s">
        <v>35</v>
      </c>
      <c r="D20" s="3">
        <v>116495</v>
      </c>
    </row>
    <row r="21" spans="1:4" ht="18.95" customHeight="1">
      <c r="A21" s="3" t="s">
        <v>38</v>
      </c>
      <c r="B21" s="3"/>
      <c r="C21" t="s">
        <v>63</v>
      </c>
      <c r="D21" s="3">
        <v>90000</v>
      </c>
    </row>
    <row r="22" spans="1:4" ht="18.95" customHeight="1">
      <c r="A22" s="3" t="s">
        <v>40</v>
      </c>
      <c r="B22" s="3">
        <v>237419</v>
      </c>
      <c r="C22" s="3" t="s">
        <v>64</v>
      </c>
      <c r="D22" s="3">
        <v>267998</v>
      </c>
    </row>
    <row r="23" spans="1:4" ht="18.95" customHeight="1">
      <c r="A23" s="3" t="s">
        <v>42</v>
      </c>
      <c r="B23" s="3"/>
      <c r="C23" s="3" t="s">
        <v>65</v>
      </c>
      <c r="D23" s="3">
        <v>365709</v>
      </c>
    </row>
    <row r="24" spans="1:4" ht="18.95" customHeight="1">
      <c r="A24" s="8" t="s">
        <v>67</v>
      </c>
      <c r="B24" s="3">
        <v>1422079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262840</v>
      </c>
    </row>
    <row r="26" spans="1:4" ht="18.95" customHeight="1">
      <c r="A26" s="3"/>
      <c r="B26" s="3"/>
      <c r="C26" s="3" t="s">
        <v>69</v>
      </c>
      <c r="D26" s="3">
        <v>121685</v>
      </c>
    </row>
    <row r="27" spans="1:4" ht="18.95" customHeight="1">
      <c r="A27" s="3"/>
      <c r="B27" s="3"/>
      <c r="C27" s="3" t="s">
        <v>70</v>
      </c>
      <c r="D27" s="3">
        <v>60000</v>
      </c>
    </row>
    <row r="28" spans="1:4" ht="18.95" customHeight="1">
      <c r="A28" s="3"/>
      <c r="B28" s="3"/>
      <c r="C28" s="3" t="s">
        <v>71</v>
      </c>
      <c r="D28" s="3">
        <v>91920</v>
      </c>
    </row>
    <row r="29" spans="1:4" ht="18.95" customHeight="1">
      <c r="A29" s="3"/>
      <c r="B29" s="3"/>
      <c r="C29" s="3" t="s">
        <v>48</v>
      </c>
      <c r="D29" s="3">
        <f>D30+D31+D32+D33+D34</f>
        <v>294340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13400</v>
      </c>
    </row>
    <row r="33" spans="1:4" ht="18.95" customHeight="1">
      <c r="A33" s="3"/>
      <c r="B33" s="3"/>
      <c r="C33" s="3" t="s">
        <v>52</v>
      </c>
      <c r="D33" s="3">
        <v>53600</v>
      </c>
    </row>
    <row r="34" spans="1:4" ht="21" customHeight="1">
      <c r="A34" s="3"/>
      <c r="B34" s="3"/>
      <c r="C34" s="3" t="s">
        <v>53</v>
      </c>
      <c r="D34" s="3">
        <v>227340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9.25" customWidth="1"/>
    <col min="2" max="2" width="13.125" customWidth="1"/>
    <col min="3" max="3" width="31.25" customWidth="1"/>
    <col min="4" max="4" width="14.125" customWidth="1"/>
  </cols>
  <sheetData>
    <row r="1" spans="1:4" ht="23.1" customHeight="1">
      <c r="A1" s="1" t="s">
        <v>0</v>
      </c>
    </row>
    <row r="2" spans="1:4" ht="42.95" customHeight="1">
      <c r="A2" s="13" t="s">
        <v>1</v>
      </c>
      <c r="B2" s="14"/>
      <c r="C2" s="14"/>
      <c r="D2" s="14"/>
    </row>
    <row r="3" spans="1:4" ht="24.95" customHeight="1">
      <c r="A3" s="5" t="s">
        <v>78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14899140</v>
      </c>
    </row>
    <row r="5" spans="1:4" ht="18" customHeight="1">
      <c r="A5" s="3" t="s">
        <v>6</v>
      </c>
      <c r="B5" s="3">
        <v>120</v>
      </c>
      <c r="C5" s="3" t="s">
        <v>7</v>
      </c>
      <c r="D5" s="3">
        <f>D6+D7+D8+D9+D10+D11+D12+D13+D14+D15</f>
        <v>8591019</v>
      </c>
    </row>
    <row r="6" spans="1:4" ht="18" customHeight="1">
      <c r="A6" s="3" t="s">
        <v>8</v>
      </c>
      <c r="B6" s="3">
        <v>123</v>
      </c>
      <c r="C6" s="3" t="s">
        <v>9</v>
      </c>
      <c r="D6" s="3">
        <v>3825900</v>
      </c>
    </row>
    <row r="7" spans="1:4" ht="18" customHeight="1">
      <c r="A7" s="3" t="s">
        <v>10</v>
      </c>
      <c r="B7" s="3">
        <v>109</v>
      </c>
      <c r="C7" s="3" t="s">
        <v>11</v>
      </c>
      <c r="D7" s="3">
        <v>2220984</v>
      </c>
    </row>
    <row r="8" spans="1:4" ht="18" customHeight="1">
      <c r="A8" s="3" t="s">
        <v>12</v>
      </c>
      <c r="B8" s="3">
        <v>109</v>
      </c>
      <c r="C8" s="3" t="s">
        <v>13</v>
      </c>
      <c r="D8" s="3"/>
    </row>
    <row r="9" spans="1:4" ht="18" customHeight="1">
      <c r="A9" s="3" t="s">
        <v>14</v>
      </c>
      <c r="B9" s="3">
        <v>152568</v>
      </c>
      <c r="C9" s="3" t="s">
        <v>15</v>
      </c>
      <c r="D9" s="3">
        <v>34632</v>
      </c>
    </row>
    <row r="10" spans="1:4" ht="18" customHeight="1">
      <c r="A10" s="3" t="s">
        <v>17</v>
      </c>
      <c r="B10" s="3">
        <f>B11+B18</f>
        <v>14899140</v>
      </c>
      <c r="C10" s="3" t="s">
        <v>16</v>
      </c>
      <c r="D10" s="3">
        <v>725626</v>
      </c>
    </row>
    <row r="11" spans="1:4" ht="18" customHeight="1">
      <c r="A11" s="3" t="s">
        <v>19</v>
      </c>
      <c r="B11" s="3">
        <f>B12+B13+B14+B15+B16</f>
        <v>3273731</v>
      </c>
      <c r="C11" s="3" t="s">
        <v>18</v>
      </c>
      <c r="D11" s="3">
        <v>1310158</v>
      </c>
    </row>
    <row r="12" spans="1:4" ht="18" customHeight="1">
      <c r="A12" s="3" t="s">
        <v>21</v>
      </c>
      <c r="B12" s="3">
        <v>1792271</v>
      </c>
      <c r="C12" s="3" t="s">
        <v>20</v>
      </c>
      <c r="D12" s="3">
        <v>46643</v>
      </c>
    </row>
    <row r="13" spans="1:4" ht="18" customHeight="1">
      <c r="A13" s="3" t="s">
        <v>23</v>
      </c>
      <c r="B13" s="3">
        <v>664123</v>
      </c>
      <c r="C13" s="3" t="s">
        <v>22</v>
      </c>
      <c r="D13" s="3">
        <v>373146</v>
      </c>
    </row>
    <row r="14" spans="1:4" ht="18" customHeight="1">
      <c r="A14" s="3" t="s">
        <v>25</v>
      </c>
      <c r="B14" s="3"/>
      <c r="C14" s="3" t="s">
        <v>24</v>
      </c>
      <c r="D14" s="3">
        <v>23322</v>
      </c>
    </row>
    <row r="15" spans="1:4" ht="18" customHeight="1">
      <c r="A15" s="3" t="s">
        <v>27</v>
      </c>
      <c r="B15" s="3">
        <v>471781</v>
      </c>
      <c r="C15" s="3" t="s">
        <v>26</v>
      </c>
      <c r="D15" s="3">
        <v>30608</v>
      </c>
    </row>
    <row r="16" spans="1:4" ht="18" customHeight="1">
      <c r="A16" s="3" t="s">
        <v>29</v>
      </c>
      <c r="B16" s="3">
        <v>345556</v>
      </c>
      <c r="C16" s="3" t="s">
        <v>28</v>
      </c>
      <c r="D16" s="3">
        <f>D17+D18</f>
        <v>90300</v>
      </c>
    </row>
    <row r="17" spans="1:4" ht="18" customHeight="1">
      <c r="A17" s="3"/>
      <c r="B17" s="3"/>
      <c r="C17" s="3" t="s">
        <v>30</v>
      </c>
      <c r="D17" s="3">
        <v>52860</v>
      </c>
    </row>
    <row r="18" spans="1:4" ht="18" customHeight="1">
      <c r="A18" s="3" t="s">
        <v>32</v>
      </c>
      <c r="B18" s="3">
        <f>B19+B20+B21+B22+B23+B24</f>
        <v>11625409</v>
      </c>
      <c r="C18" s="3" t="s">
        <v>31</v>
      </c>
      <c r="D18" s="3">
        <v>37440</v>
      </c>
    </row>
    <row r="19" spans="1:4" ht="18" customHeight="1">
      <c r="A19" s="3" t="s">
        <v>34</v>
      </c>
      <c r="B19" s="3">
        <v>7193519</v>
      </c>
      <c r="C19" s="3" t="s">
        <v>33</v>
      </c>
      <c r="D19" s="3">
        <f>D20+D21+D22+D23+D24+D25+D26+D27+D28</f>
        <v>4529870</v>
      </c>
    </row>
    <row r="20" spans="1:4" ht="18" customHeight="1">
      <c r="A20" s="3" t="s">
        <v>36</v>
      </c>
      <c r="B20" s="3">
        <v>151948</v>
      </c>
      <c r="C20" s="3" t="s">
        <v>35</v>
      </c>
      <c r="D20" s="3">
        <v>1407239</v>
      </c>
    </row>
    <row r="21" spans="1:4" ht="18" customHeight="1">
      <c r="A21" s="3" t="s">
        <v>38</v>
      </c>
      <c r="B21" s="3"/>
      <c r="C21" t="s">
        <v>63</v>
      </c>
      <c r="D21" s="3">
        <v>994000</v>
      </c>
    </row>
    <row r="22" spans="1:4" ht="18" customHeight="1">
      <c r="A22" s="3" t="s">
        <v>40</v>
      </c>
      <c r="B22" s="3">
        <v>617433</v>
      </c>
      <c r="C22" s="3" t="s">
        <v>64</v>
      </c>
      <c r="D22" s="3">
        <v>537681</v>
      </c>
    </row>
    <row r="23" spans="1:4" ht="18" customHeight="1">
      <c r="A23" s="3" t="s">
        <v>42</v>
      </c>
      <c r="B23" s="3"/>
      <c r="C23" s="3" t="s">
        <v>65</v>
      </c>
      <c r="D23" s="3">
        <v>664123</v>
      </c>
    </row>
    <row r="24" spans="1:4" ht="18" customHeight="1">
      <c r="A24" s="8" t="s">
        <v>67</v>
      </c>
      <c r="B24" s="3">
        <v>3662509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363271</v>
      </c>
    </row>
    <row r="26" spans="1:4" ht="18" customHeight="1">
      <c r="A26" s="3"/>
      <c r="B26" s="3"/>
      <c r="C26" s="3" t="s">
        <v>69</v>
      </c>
      <c r="D26" s="3">
        <v>345556</v>
      </c>
    </row>
    <row r="27" spans="1:4" ht="18" customHeight="1">
      <c r="A27" s="3"/>
      <c r="B27" s="3"/>
      <c r="C27" s="3" t="s">
        <v>70</v>
      </c>
      <c r="D27" s="3">
        <v>218000</v>
      </c>
    </row>
    <row r="28" spans="1:4" ht="18" customHeight="1">
      <c r="A28" s="3"/>
      <c r="B28" s="3"/>
      <c r="C28" s="3" t="s">
        <v>71</v>
      </c>
      <c r="D28" s="3"/>
    </row>
    <row r="29" spans="1:4" ht="18" customHeight="1">
      <c r="A29" s="3"/>
      <c r="B29" s="3"/>
      <c r="C29" s="3" t="s">
        <v>48</v>
      </c>
      <c r="D29" s="3">
        <f>D30+D31+D32+D33+D34</f>
        <v>1687951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35845</v>
      </c>
    </row>
    <row r="33" spans="1:4" ht="23.1" customHeight="1">
      <c r="A33" s="3"/>
      <c r="B33" s="3"/>
      <c r="C33" s="3" t="s">
        <v>52</v>
      </c>
      <c r="D33" s="3">
        <v>143382</v>
      </c>
    </row>
    <row r="34" spans="1:4" ht="21.95" customHeight="1">
      <c r="A34" s="3"/>
      <c r="B34" s="3"/>
      <c r="C34" s="3" t="s">
        <v>53</v>
      </c>
      <c r="D34" s="3">
        <v>1508724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A4" sqref="A4:XFD34"/>
    </sheetView>
  </sheetViews>
  <sheetFormatPr defaultColWidth="9" defaultRowHeight="13.5"/>
  <cols>
    <col min="1" max="1" width="27" customWidth="1"/>
    <col min="2" max="2" width="15.75" customWidth="1"/>
    <col min="3" max="3" width="29.875" customWidth="1"/>
    <col min="4" max="4" width="14.875" customWidth="1"/>
  </cols>
  <sheetData>
    <row r="1" spans="1:4" ht="21" customHeight="1">
      <c r="A1" s="1" t="s">
        <v>0</v>
      </c>
    </row>
    <row r="2" spans="1:4" ht="38.1" customHeight="1">
      <c r="A2" s="13" t="s">
        <v>1</v>
      </c>
      <c r="B2" s="14"/>
      <c r="C2" s="14"/>
      <c r="D2" s="14"/>
    </row>
    <row r="3" spans="1:4" ht="23.1" customHeight="1">
      <c r="A3" s="5" t="s">
        <v>79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9616095</v>
      </c>
    </row>
    <row r="5" spans="1:4" ht="18.95" customHeight="1">
      <c r="A5" s="3" t="s">
        <v>6</v>
      </c>
      <c r="B5" s="3">
        <v>60</v>
      </c>
      <c r="C5" s="3" t="s">
        <v>7</v>
      </c>
      <c r="D5" s="3">
        <f>D6+D7+D8+D9+D10+D11+D12+D13+D14+D15</f>
        <v>5357784</v>
      </c>
    </row>
    <row r="6" spans="1:4" ht="18.95" customHeight="1">
      <c r="A6" s="3" t="s">
        <v>8</v>
      </c>
      <c r="B6" s="3">
        <v>56</v>
      </c>
      <c r="C6" s="3" t="s">
        <v>9</v>
      </c>
      <c r="D6" s="3">
        <v>2283552</v>
      </c>
    </row>
    <row r="7" spans="1:4" ht="18.95" customHeight="1">
      <c r="A7" s="3" t="s">
        <v>10</v>
      </c>
      <c r="B7" s="3">
        <v>72</v>
      </c>
      <c r="C7" s="3" t="s">
        <v>11</v>
      </c>
      <c r="D7" s="3">
        <v>1479168</v>
      </c>
    </row>
    <row r="8" spans="1:4" ht="18.95" customHeight="1">
      <c r="A8" s="3" t="s">
        <v>12</v>
      </c>
      <c r="B8" s="3">
        <v>72</v>
      </c>
      <c r="C8" s="3" t="s">
        <v>13</v>
      </c>
      <c r="D8" s="3"/>
    </row>
    <row r="9" spans="1:4" ht="18.95" customHeight="1">
      <c r="A9" s="3" t="s">
        <v>14</v>
      </c>
      <c r="B9" s="3">
        <v>59136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9616095</v>
      </c>
      <c r="C10" s="3" t="s">
        <v>16</v>
      </c>
      <c r="D10" s="3">
        <v>451526</v>
      </c>
    </row>
    <row r="11" spans="1:4" ht="18.95" customHeight="1">
      <c r="A11" s="3" t="s">
        <v>19</v>
      </c>
      <c r="B11" s="3">
        <f>B12+B13+B14+B15+B16</f>
        <v>2321907</v>
      </c>
      <c r="C11" s="3" t="s">
        <v>18</v>
      </c>
      <c r="D11" s="3">
        <v>815256</v>
      </c>
    </row>
    <row r="12" spans="1:4" ht="18.95" customHeight="1">
      <c r="A12" s="3" t="s">
        <v>21</v>
      </c>
      <c r="B12" s="3">
        <v>785100</v>
      </c>
      <c r="C12" s="3" t="s">
        <v>20</v>
      </c>
      <c r="D12" s="3">
        <v>30810</v>
      </c>
    </row>
    <row r="13" spans="1:4" ht="18.95" customHeight="1">
      <c r="A13" s="3" t="s">
        <v>23</v>
      </c>
      <c r="B13" s="3">
        <v>788455</v>
      </c>
      <c r="C13" s="3" t="s">
        <v>22</v>
      </c>
      <c r="D13" s="3">
        <v>246482</v>
      </c>
    </row>
    <row r="14" spans="1:4" ht="18.95" customHeight="1">
      <c r="A14" s="3" t="s">
        <v>25</v>
      </c>
      <c r="B14" s="3"/>
      <c r="C14" s="3" t="s">
        <v>24</v>
      </c>
      <c r="D14" s="3">
        <v>15405</v>
      </c>
    </row>
    <row r="15" spans="1:4" ht="18.95" customHeight="1">
      <c r="A15" s="3" t="s">
        <v>27</v>
      </c>
      <c r="B15" s="3">
        <v>690627</v>
      </c>
      <c r="C15" s="3" t="s">
        <v>26</v>
      </c>
      <c r="D15" s="3">
        <v>18269</v>
      </c>
    </row>
    <row r="16" spans="1:4" ht="18.95" customHeight="1">
      <c r="A16" s="3" t="s">
        <v>29</v>
      </c>
      <c r="B16" s="3">
        <v>57725</v>
      </c>
      <c r="C16" s="3" t="s">
        <v>28</v>
      </c>
      <c r="D16" s="3">
        <f>D17+D18</f>
        <v>49260</v>
      </c>
    </row>
    <row r="17" spans="1:4" ht="18.95" customHeight="1">
      <c r="A17" s="3"/>
      <c r="B17" s="3"/>
      <c r="C17" s="3" t="s">
        <v>30</v>
      </c>
      <c r="D17" s="3">
        <v>46380</v>
      </c>
    </row>
    <row r="18" spans="1:4" ht="18.95" customHeight="1">
      <c r="A18" s="3" t="s">
        <v>32</v>
      </c>
      <c r="B18" s="3">
        <f>B19+B20+B21+B22+B23+B24</f>
        <v>7294188</v>
      </c>
      <c r="C18" s="3" t="s">
        <v>31</v>
      </c>
      <c r="D18" s="3">
        <v>2880</v>
      </c>
    </row>
    <row r="19" spans="1:4" ht="18.95" customHeight="1">
      <c r="A19" s="3" t="s">
        <v>34</v>
      </c>
      <c r="B19" s="3">
        <v>3318614</v>
      </c>
      <c r="C19" s="3" t="s">
        <v>33</v>
      </c>
      <c r="D19" s="3">
        <f>D20+D21+D22+D23+D24+D25+D26+D27+D28</f>
        <v>3066093</v>
      </c>
    </row>
    <row r="20" spans="1:4" ht="18.95" customHeight="1">
      <c r="A20" s="3" t="s">
        <v>36</v>
      </c>
      <c r="B20" s="3">
        <v>97581</v>
      </c>
      <c r="C20" s="3" t="s">
        <v>35</v>
      </c>
      <c r="D20" s="3">
        <v>545450</v>
      </c>
    </row>
    <row r="21" spans="1:4" ht="18.95" customHeight="1">
      <c r="A21" s="3" t="s">
        <v>38</v>
      </c>
      <c r="B21" s="3"/>
      <c r="C21" t="s">
        <v>63</v>
      </c>
      <c r="D21" s="3">
        <v>436000</v>
      </c>
    </row>
    <row r="22" spans="1:4" ht="18.95" customHeight="1">
      <c r="A22" s="3" t="s">
        <v>40</v>
      </c>
      <c r="B22" s="3">
        <v>605485</v>
      </c>
      <c r="C22" s="3" t="s">
        <v>64</v>
      </c>
      <c r="D22" s="3">
        <v>314040</v>
      </c>
    </row>
    <row r="23" spans="1:4" ht="18.95" customHeight="1">
      <c r="A23" s="3" t="s">
        <v>42</v>
      </c>
      <c r="B23" s="3"/>
      <c r="C23" s="3" t="s">
        <v>65</v>
      </c>
      <c r="D23" s="3">
        <v>788455</v>
      </c>
    </row>
    <row r="24" spans="1:4" ht="18.95" customHeight="1">
      <c r="A24" s="8" t="s">
        <v>67</v>
      </c>
      <c r="B24" s="3">
        <v>3272508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531783</v>
      </c>
    </row>
    <row r="26" spans="1:4" ht="18.95" customHeight="1">
      <c r="A26" s="3"/>
      <c r="B26" s="3"/>
      <c r="C26" s="3" t="s">
        <v>69</v>
      </c>
      <c r="D26" s="3">
        <v>57725</v>
      </c>
    </row>
    <row r="27" spans="1:4" ht="18.95" customHeight="1">
      <c r="A27" s="3"/>
      <c r="B27" s="3"/>
      <c r="C27" s="3" t="s">
        <v>70</v>
      </c>
      <c r="D27" s="3">
        <v>144000</v>
      </c>
    </row>
    <row r="28" spans="1:4" ht="18.95" customHeight="1">
      <c r="A28" s="3"/>
      <c r="B28" s="3"/>
      <c r="C28" s="3" t="s">
        <v>71</v>
      </c>
      <c r="D28" s="3">
        <v>248640</v>
      </c>
    </row>
    <row r="29" spans="1:4" ht="18.95" customHeight="1">
      <c r="A29" s="3"/>
      <c r="B29" s="3"/>
      <c r="C29" s="3" t="s">
        <v>48</v>
      </c>
      <c r="D29" s="3">
        <f>D30+D31+D32+D33+D34</f>
        <v>1142958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15702</v>
      </c>
    </row>
    <row r="33" spans="1:4" ht="18.95" customHeight="1">
      <c r="A33" s="3"/>
      <c r="B33" s="3"/>
      <c r="C33" s="3" t="s">
        <v>52</v>
      </c>
      <c r="D33" s="3">
        <v>62808</v>
      </c>
    </row>
    <row r="34" spans="1:4" ht="18.95" customHeight="1">
      <c r="A34" s="3"/>
      <c r="B34" s="3"/>
      <c r="C34" s="3" t="s">
        <v>53</v>
      </c>
      <c r="D34" s="3">
        <v>1064448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.625" customWidth="1"/>
    <col min="2" max="2" width="14.5" customWidth="1"/>
    <col min="3" max="3" width="29.875" customWidth="1"/>
    <col min="4" max="4" width="15.75" customWidth="1"/>
  </cols>
  <sheetData>
    <row r="1" spans="1:4" ht="21" customHeight="1">
      <c r="A1" s="1" t="s">
        <v>0</v>
      </c>
    </row>
    <row r="2" spans="1:4" ht="44.1" customHeight="1">
      <c r="A2" s="13" t="s">
        <v>1</v>
      </c>
      <c r="B2" s="14"/>
      <c r="C2" s="14"/>
      <c r="D2" s="14"/>
    </row>
    <row r="3" spans="1:4" ht="27" customHeight="1">
      <c r="A3" s="5" t="s">
        <v>80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5750589</v>
      </c>
    </row>
    <row r="5" spans="1:4" ht="18" customHeight="1">
      <c r="A5" s="3" t="s">
        <v>6</v>
      </c>
      <c r="B5" s="3">
        <v>25</v>
      </c>
      <c r="C5" s="3" t="s">
        <v>7</v>
      </c>
      <c r="D5" s="3">
        <f>D6+D7+D8+D9+D10+D11+D12+D13+D14+D15</f>
        <v>3075863</v>
      </c>
    </row>
    <row r="6" spans="1:4" ht="18" customHeight="1">
      <c r="A6" s="3" t="s">
        <v>8</v>
      </c>
      <c r="B6" s="3">
        <v>23</v>
      </c>
      <c r="C6" s="3" t="s">
        <v>9</v>
      </c>
      <c r="D6" s="3">
        <v>1332960</v>
      </c>
    </row>
    <row r="7" spans="1:4" ht="18" customHeight="1">
      <c r="A7" s="3" t="s">
        <v>10</v>
      </c>
      <c r="B7" s="3">
        <v>40</v>
      </c>
      <c r="C7" s="3" t="s">
        <v>11</v>
      </c>
      <c r="D7" s="3">
        <v>825600</v>
      </c>
    </row>
    <row r="8" spans="1:4" ht="18" customHeight="1">
      <c r="A8" s="3" t="s">
        <v>12</v>
      </c>
      <c r="B8" s="3">
        <v>40</v>
      </c>
      <c r="C8" s="3" t="s">
        <v>13</v>
      </c>
      <c r="D8" s="3"/>
    </row>
    <row r="9" spans="1:4" ht="18" customHeight="1">
      <c r="A9" s="3" t="s">
        <v>14</v>
      </c>
      <c r="B9" s="3">
        <v>20481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5750589</v>
      </c>
      <c r="C10" s="3" t="s">
        <v>16</v>
      </c>
      <c r="D10" s="3">
        <v>259027</v>
      </c>
    </row>
    <row r="11" spans="1:4" ht="18" customHeight="1">
      <c r="A11" s="3" t="s">
        <v>19</v>
      </c>
      <c r="B11" s="3">
        <f>B12+B13+B14+B15+B16</f>
        <v>2422033</v>
      </c>
      <c r="C11" s="3" t="s">
        <v>18</v>
      </c>
      <c r="D11" s="3">
        <v>467688</v>
      </c>
    </row>
    <row r="12" spans="1:4" ht="18" customHeight="1">
      <c r="A12" s="3" t="s">
        <v>21</v>
      </c>
      <c r="B12" s="3">
        <v>1113694</v>
      </c>
      <c r="C12" s="3" t="s">
        <v>20</v>
      </c>
      <c r="D12" s="3">
        <v>17117</v>
      </c>
    </row>
    <row r="13" spans="1:4" ht="18" customHeight="1">
      <c r="A13" s="3" t="s">
        <v>23</v>
      </c>
      <c r="B13" s="3">
        <v>625336</v>
      </c>
      <c r="C13" s="3" t="s">
        <v>22</v>
      </c>
      <c r="D13" s="3">
        <v>136934</v>
      </c>
    </row>
    <row r="14" spans="1:4" ht="18" customHeight="1">
      <c r="A14" s="3" t="s">
        <v>25</v>
      </c>
      <c r="B14" s="3"/>
      <c r="C14" s="3" t="s">
        <v>24</v>
      </c>
      <c r="D14" s="3">
        <v>8557</v>
      </c>
    </row>
    <row r="15" spans="1:4" ht="18" customHeight="1">
      <c r="A15" s="3" t="s">
        <v>27</v>
      </c>
      <c r="B15" s="3">
        <v>594603</v>
      </c>
      <c r="C15" s="3" t="s">
        <v>26</v>
      </c>
      <c r="D15" s="3">
        <v>10664</v>
      </c>
    </row>
    <row r="16" spans="1:4" ht="18" customHeight="1">
      <c r="A16" s="3" t="s">
        <v>29</v>
      </c>
      <c r="B16" s="3">
        <v>88400</v>
      </c>
      <c r="C16" s="3" t="s">
        <v>28</v>
      </c>
      <c r="D16" s="3">
        <f>D17+D18</f>
        <v>15690</v>
      </c>
    </row>
    <row r="17" spans="1:4" ht="18" customHeight="1">
      <c r="A17" s="3"/>
      <c r="B17" s="3"/>
      <c r="C17" s="3" t="s">
        <v>30</v>
      </c>
      <c r="D17" s="3">
        <v>13770</v>
      </c>
    </row>
    <row r="18" spans="1:4" ht="18" customHeight="1">
      <c r="A18" s="3" t="s">
        <v>32</v>
      </c>
      <c r="B18" s="3">
        <f>B19+B20+B21+B22+B23+B24</f>
        <v>3328556</v>
      </c>
      <c r="C18" s="3" t="s">
        <v>31</v>
      </c>
      <c r="D18" s="3">
        <v>1920</v>
      </c>
    </row>
    <row r="19" spans="1:4" ht="18" customHeight="1">
      <c r="A19" s="3" t="s">
        <v>34</v>
      </c>
      <c r="B19" s="3">
        <v>1148357</v>
      </c>
      <c r="C19" s="3" t="s">
        <v>33</v>
      </c>
      <c r="D19" s="3">
        <f>D20+D21+D22+D23+D24+D25+D26+D27+D28</f>
        <v>2179008</v>
      </c>
    </row>
    <row r="20" spans="1:4" ht="18" customHeight="1">
      <c r="A20" s="3" t="s">
        <v>36</v>
      </c>
      <c r="B20" s="3">
        <v>55761</v>
      </c>
      <c r="C20" s="3" t="s">
        <v>35</v>
      </c>
      <c r="D20" s="3">
        <v>188910</v>
      </c>
    </row>
    <row r="21" spans="1:4" ht="18" customHeight="1">
      <c r="A21" s="3" t="s">
        <v>38</v>
      </c>
      <c r="B21" s="3"/>
      <c r="C21" t="s">
        <v>63</v>
      </c>
      <c r="D21" s="3">
        <v>150000</v>
      </c>
    </row>
    <row r="22" spans="1:4" ht="18" customHeight="1">
      <c r="A22" s="3" t="s">
        <v>40</v>
      </c>
      <c r="B22" s="3">
        <v>414334</v>
      </c>
      <c r="C22" s="3" t="s">
        <v>64</v>
      </c>
      <c r="D22" s="3">
        <v>445478</v>
      </c>
    </row>
    <row r="23" spans="1:4" ht="18" customHeight="1">
      <c r="A23" s="3" t="s">
        <v>42</v>
      </c>
      <c r="B23" s="3"/>
      <c r="C23" s="3" t="s">
        <v>65</v>
      </c>
      <c r="D23" s="3">
        <v>625336</v>
      </c>
    </row>
    <row r="24" spans="1:4" ht="18" customHeight="1">
      <c r="A24" s="8" t="s">
        <v>67</v>
      </c>
      <c r="B24" s="3">
        <v>1710104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457844</v>
      </c>
    </row>
    <row r="26" spans="1:4" ht="18" customHeight="1">
      <c r="A26" s="3"/>
      <c r="B26" s="3"/>
      <c r="C26" s="3" t="s">
        <v>69</v>
      </c>
      <c r="D26" s="3">
        <v>88400</v>
      </c>
    </row>
    <row r="27" spans="1:4" ht="18" customHeight="1">
      <c r="A27" s="3"/>
      <c r="B27" s="3"/>
      <c r="C27" s="3" t="s">
        <v>70</v>
      </c>
      <c r="D27" s="3">
        <v>80000</v>
      </c>
    </row>
    <row r="28" spans="1:4" ht="18" customHeight="1">
      <c r="A28" s="3"/>
      <c r="B28" s="3"/>
      <c r="C28" s="3" t="s">
        <v>71</v>
      </c>
      <c r="D28" s="3">
        <v>143040</v>
      </c>
    </row>
    <row r="29" spans="1:4" ht="18" customHeight="1">
      <c r="A29" s="3"/>
      <c r="B29" s="3"/>
      <c r="C29" s="3" t="s">
        <v>48</v>
      </c>
      <c r="D29" s="3">
        <f>D30+D31+D32+D33+D34</f>
        <v>480028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22274</v>
      </c>
    </row>
    <row r="33" spans="1:4" ht="21" customHeight="1">
      <c r="A33" s="3"/>
      <c r="B33" s="3"/>
      <c r="C33" s="3" t="s">
        <v>52</v>
      </c>
      <c r="D33" s="3">
        <v>89096</v>
      </c>
    </row>
    <row r="34" spans="1:4" ht="18" customHeight="1">
      <c r="A34" s="3"/>
      <c r="B34" s="3"/>
      <c r="C34" s="3" t="s">
        <v>53</v>
      </c>
      <c r="D34" s="3">
        <v>368658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.125" customWidth="1"/>
    <col min="2" max="2" width="14.375" customWidth="1"/>
    <col min="3" max="3" width="28.875" customWidth="1"/>
    <col min="4" max="4" width="17.75" customWidth="1"/>
  </cols>
  <sheetData>
    <row r="1" spans="1:4" ht="23.1" customHeight="1">
      <c r="A1" s="1" t="s">
        <v>0</v>
      </c>
    </row>
    <row r="2" spans="1:4" ht="57.95" customHeight="1">
      <c r="A2" s="13" t="s">
        <v>1</v>
      </c>
      <c r="B2" s="14"/>
      <c r="C2" s="14"/>
      <c r="D2" s="14"/>
    </row>
    <row r="3" spans="1:4" ht="26.1" customHeight="1">
      <c r="A3" s="5" t="s">
        <v>81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12641473</v>
      </c>
    </row>
    <row r="5" spans="1:4" ht="18" customHeight="1">
      <c r="A5" s="3" t="s">
        <v>6</v>
      </c>
      <c r="B5" s="3">
        <v>90</v>
      </c>
      <c r="C5" s="3" t="s">
        <v>7</v>
      </c>
      <c r="D5" s="3">
        <f>D6+D7+D8+D9+D10+D11+D12+D13+D14+D15</f>
        <v>6365070</v>
      </c>
    </row>
    <row r="6" spans="1:4" ht="18" customHeight="1">
      <c r="A6" s="3" t="s">
        <v>8</v>
      </c>
      <c r="B6" s="3">
        <v>79</v>
      </c>
      <c r="C6" s="3" t="s">
        <v>9</v>
      </c>
      <c r="D6" s="3">
        <v>2713608</v>
      </c>
    </row>
    <row r="7" spans="1:4" ht="18" customHeight="1">
      <c r="A7" s="3" t="s">
        <v>10</v>
      </c>
      <c r="B7" s="3">
        <v>87</v>
      </c>
      <c r="C7" s="3" t="s">
        <v>11</v>
      </c>
      <c r="D7" s="3">
        <v>1759140</v>
      </c>
    </row>
    <row r="8" spans="1:4" ht="18" customHeight="1">
      <c r="A8" s="3" t="s">
        <v>12</v>
      </c>
      <c r="B8" s="3">
        <v>87</v>
      </c>
      <c r="C8" s="3" t="s">
        <v>13</v>
      </c>
      <c r="D8" s="3"/>
    </row>
    <row r="9" spans="1:4" ht="18" customHeight="1">
      <c r="A9" s="3" t="s">
        <v>14</v>
      </c>
      <c r="B9" s="3">
        <v>59721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12641473</v>
      </c>
      <c r="C10" s="3" t="s">
        <v>16</v>
      </c>
      <c r="D10" s="3">
        <v>534570</v>
      </c>
    </row>
    <row r="11" spans="1:4" ht="18" customHeight="1">
      <c r="A11" s="3" t="s">
        <v>19</v>
      </c>
      <c r="B11" s="3">
        <f>B12+B13+B14+B15+B16</f>
        <v>5399481</v>
      </c>
      <c r="C11" s="3" t="s">
        <v>18</v>
      </c>
      <c r="D11" s="3">
        <v>965195</v>
      </c>
    </row>
    <row r="12" spans="1:4" ht="18" customHeight="1">
      <c r="A12" s="3" t="s">
        <v>21</v>
      </c>
      <c r="B12" s="3">
        <v>2597377</v>
      </c>
      <c r="C12" s="3" t="s">
        <v>20</v>
      </c>
      <c r="D12" s="3">
        <v>37229</v>
      </c>
    </row>
    <row r="13" spans="1:4" ht="18" customHeight="1">
      <c r="A13" s="3" t="s">
        <v>23</v>
      </c>
      <c r="B13" s="3">
        <v>1396808</v>
      </c>
      <c r="C13" s="3" t="s">
        <v>22</v>
      </c>
      <c r="D13" s="3">
        <v>297832</v>
      </c>
    </row>
    <row r="14" spans="1:4" ht="18" customHeight="1">
      <c r="A14" s="3" t="s">
        <v>25</v>
      </c>
      <c r="B14" s="3"/>
      <c r="C14" s="3" t="s">
        <v>24</v>
      </c>
      <c r="D14" s="3">
        <v>18615</v>
      </c>
    </row>
    <row r="15" spans="1:4" ht="18" customHeight="1">
      <c r="A15" s="3" t="s">
        <v>27</v>
      </c>
      <c r="B15" s="3">
        <v>1064754</v>
      </c>
      <c r="C15" s="3" t="s">
        <v>26</v>
      </c>
      <c r="D15" s="3">
        <v>21565</v>
      </c>
    </row>
    <row r="16" spans="1:4" ht="18" customHeight="1">
      <c r="A16" s="3" t="s">
        <v>29</v>
      </c>
      <c r="B16" s="3">
        <v>340542</v>
      </c>
      <c r="C16" s="3" t="s">
        <v>28</v>
      </c>
      <c r="D16" s="3">
        <f>D17+D18</f>
        <v>33060</v>
      </c>
    </row>
    <row r="17" spans="1:4" ht="18" customHeight="1">
      <c r="A17" s="3"/>
      <c r="B17" s="3"/>
      <c r="C17" s="3" t="s">
        <v>30</v>
      </c>
      <c r="D17" s="3">
        <v>29220</v>
      </c>
    </row>
    <row r="18" spans="1:4" ht="18" customHeight="1">
      <c r="A18" s="3" t="s">
        <v>32</v>
      </c>
      <c r="B18" s="3">
        <f>B19+B20+B21+B22+B23+B24</f>
        <v>7241992</v>
      </c>
      <c r="C18" s="3" t="s">
        <v>31</v>
      </c>
      <c r="D18" s="3">
        <v>3840</v>
      </c>
    </row>
    <row r="19" spans="1:4" ht="18" customHeight="1">
      <c r="A19" s="3" t="s">
        <v>34</v>
      </c>
      <c r="B19" s="3">
        <v>3481136</v>
      </c>
      <c r="C19" s="3" t="s">
        <v>33</v>
      </c>
      <c r="D19" s="3">
        <f>D20+D21+D22+D23+D24+D25+D26+D27+D28</f>
        <v>4908627</v>
      </c>
    </row>
    <row r="20" spans="1:4" ht="18" customHeight="1">
      <c r="A20" s="3" t="s">
        <v>36</v>
      </c>
      <c r="B20" s="3">
        <v>121279</v>
      </c>
      <c r="C20" s="3" t="s">
        <v>35</v>
      </c>
      <c r="D20" s="3">
        <v>550847</v>
      </c>
    </row>
    <row r="21" spans="1:4" ht="18" customHeight="1">
      <c r="A21" s="3" t="s">
        <v>38</v>
      </c>
      <c r="B21" s="3"/>
      <c r="C21" t="s">
        <v>63</v>
      </c>
      <c r="D21" s="3">
        <v>570000</v>
      </c>
    </row>
    <row r="22" spans="1:4" ht="18" customHeight="1">
      <c r="A22" s="3" t="s">
        <v>40</v>
      </c>
      <c r="B22" s="3">
        <v>774562</v>
      </c>
      <c r="C22" s="3" t="s">
        <v>64</v>
      </c>
      <c r="D22" s="3">
        <v>779213</v>
      </c>
    </row>
    <row r="23" spans="1:4" ht="18" customHeight="1">
      <c r="A23" s="3" t="s">
        <v>42</v>
      </c>
      <c r="B23" s="3"/>
      <c r="C23" s="3" t="s">
        <v>65</v>
      </c>
      <c r="D23" s="3">
        <v>1396808</v>
      </c>
    </row>
    <row r="24" spans="1:4" ht="18" customHeight="1">
      <c r="A24" s="8" t="s">
        <v>67</v>
      </c>
      <c r="B24" s="3">
        <v>2865015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819861</v>
      </c>
    </row>
    <row r="26" spans="1:4" ht="18" customHeight="1">
      <c r="A26" s="3"/>
      <c r="B26" s="3"/>
      <c r="C26" s="3" t="s">
        <v>69</v>
      </c>
      <c r="D26" s="3">
        <v>340542</v>
      </c>
    </row>
    <row r="27" spans="1:4" ht="18" customHeight="1">
      <c r="A27" s="3"/>
      <c r="B27" s="3"/>
      <c r="C27" s="3" t="s">
        <v>70</v>
      </c>
      <c r="D27" s="3">
        <v>174000</v>
      </c>
    </row>
    <row r="28" spans="1:4" ht="18" customHeight="1">
      <c r="A28" s="3"/>
      <c r="B28" s="3"/>
      <c r="C28" s="3" t="s">
        <v>71</v>
      </c>
      <c r="D28" s="3">
        <v>277356</v>
      </c>
    </row>
    <row r="29" spans="1:4" ht="18" customHeight="1">
      <c r="A29" s="3"/>
      <c r="B29" s="3"/>
      <c r="C29" s="3" t="s">
        <v>48</v>
      </c>
      <c r="D29" s="3">
        <f>D30+D31+D32+D33+D34</f>
        <v>1334716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51948</v>
      </c>
    </row>
    <row r="33" spans="1:4" ht="18" customHeight="1">
      <c r="A33" s="3"/>
      <c r="B33" s="3"/>
      <c r="C33" s="3" t="s">
        <v>52</v>
      </c>
      <c r="D33" s="3">
        <v>207790</v>
      </c>
    </row>
    <row r="34" spans="1:4" ht="15.95" customHeight="1">
      <c r="A34" s="3"/>
      <c r="B34" s="3"/>
      <c r="C34" s="3" t="s">
        <v>53</v>
      </c>
      <c r="D34" s="3">
        <v>1074978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.625" customWidth="1"/>
    <col min="2" max="2" width="14.75" customWidth="1"/>
    <col min="3" max="3" width="30" customWidth="1"/>
    <col min="4" max="4" width="16.375" customWidth="1"/>
  </cols>
  <sheetData>
    <row r="1" spans="1:4" ht="18.95" customHeight="1">
      <c r="A1" s="1" t="s">
        <v>0</v>
      </c>
    </row>
    <row r="2" spans="1:4" ht="39.950000000000003" customHeight="1">
      <c r="A2" s="13" t="s">
        <v>1</v>
      </c>
      <c r="B2" s="14"/>
      <c r="C2" s="14"/>
      <c r="D2" s="14"/>
    </row>
    <row r="3" spans="1:4" ht="27" customHeight="1">
      <c r="A3" s="5" t="s">
        <v>82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8367115</v>
      </c>
    </row>
    <row r="5" spans="1:4" ht="18.95" customHeight="1">
      <c r="A5" s="3" t="s">
        <v>6</v>
      </c>
      <c r="B5" s="3">
        <v>40</v>
      </c>
      <c r="C5" s="3" t="s">
        <v>7</v>
      </c>
      <c r="D5" s="3">
        <f>D6+D7+D8+D9+D10+D11+D12+D13+D14+D15</f>
        <v>3789701</v>
      </c>
    </row>
    <row r="6" spans="1:4" ht="18.95" customHeight="1">
      <c r="A6" s="3" t="s">
        <v>8</v>
      </c>
      <c r="B6" s="3">
        <v>39</v>
      </c>
      <c r="C6" s="3" t="s">
        <v>9</v>
      </c>
      <c r="D6" s="3">
        <v>1596996</v>
      </c>
    </row>
    <row r="7" spans="1:4" ht="18.95" customHeight="1">
      <c r="A7" s="3" t="s">
        <v>10</v>
      </c>
      <c r="B7" s="3">
        <v>53</v>
      </c>
      <c r="C7" s="3" t="s">
        <v>11</v>
      </c>
      <c r="D7" s="3">
        <v>1054488</v>
      </c>
    </row>
    <row r="8" spans="1:4" ht="18.95" customHeight="1">
      <c r="A8" s="3" t="s">
        <v>12</v>
      </c>
      <c r="B8" s="3">
        <v>53</v>
      </c>
      <c r="C8" s="3" t="s">
        <v>13</v>
      </c>
      <c r="D8" s="3"/>
    </row>
    <row r="9" spans="1:4" ht="18.95" customHeight="1">
      <c r="A9" s="3" t="s">
        <v>14</v>
      </c>
      <c r="B9" s="3">
        <v>45612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8367115</v>
      </c>
      <c r="C10" s="3" t="s">
        <v>16</v>
      </c>
      <c r="D10" s="3">
        <v>318178</v>
      </c>
    </row>
    <row r="11" spans="1:4" ht="18.95" customHeight="1">
      <c r="A11" s="3" t="s">
        <v>19</v>
      </c>
      <c r="B11" s="3">
        <f>B12+B13+B14+B15+B16</f>
        <v>3725899</v>
      </c>
      <c r="C11" s="3" t="s">
        <v>18</v>
      </c>
      <c r="D11" s="3">
        <v>574488</v>
      </c>
    </row>
    <row r="12" spans="1:4" ht="18.95" customHeight="1">
      <c r="A12" s="3" t="s">
        <v>21</v>
      </c>
      <c r="B12" s="3">
        <v>1763415</v>
      </c>
      <c r="C12" s="3" t="s">
        <v>20</v>
      </c>
      <c r="D12" s="3">
        <v>22680</v>
      </c>
    </row>
    <row r="13" spans="1:4" ht="18.95" customHeight="1">
      <c r="A13" s="3" t="s">
        <v>23</v>
      </c>
      <c r="B13" s="3">
        <v>932087</v>
      </c>
      <c r="C13" s="3" t="s">
        <v>22</v>
      </c>
      <c r="D13" s="3">
        <v>181438</v>
      </c>
    </row>
    <row r="14" spans="1:4" ht="18.95" customHeight="1">
      <c r="A14" s="3" t="s">
        <v>25</v>
      </c>
      <c r="B14" s="3"/>
      <c r="C14" s="3" t="s">
        <v>24</v>
      </c>
      <c r="D14" s="3">
        <v>11340</v>
      </c>
    </row>
    <row r="15" spans="1:4" ht="18.95" customHeight="1">
      <c r="A15" s="3" t="s">
        <v>27</v>
      </c>
      <c r="B15" s="3">
        <v>643230</v>
      </c>
      <c r="C15" s="3" t="s">
        <v>26</v>
      </c>
      <c r="D15" s="3">
        <v>12777</v>
      </c>
    </row>
    <row r="16" spans="1:4" ht="18.95" customHeight="1">
      <c r="A16" s="3" t="s">
        <v>29</v>
      </c>
      <c r="B16" s="3">
        <v>387167</v>
      </c>
      <c r="C16" s="3" t="s">
        <v>28</v>
      </c>
      <c r="D16" s="3">
        <f>D17+D18</f>
        <v>12000</v>
      </c>
    </row>
    <row r="17" spans="1:4" ht="18.95" customHeight="1">
      <c r="A17" s="3"/>
      <c r="B17" s="3"/>
      <c r="C17" s="3" t="s">
        <v>30</v>
      </c>
      <c r="D17" s="3">
        <v>9120</v>
      </c>
    </row>
    <row r="18" spans="1:4" ht="18.95" customHeight="1">
      <c r="A18" s="3" t="s">
        <v>32</v>
      </c>
      <c r="B18" s="3">
        <f>B19+B20+B21+B22+B23+B24</f>
        <v>4641216</v>
      </c>
      <c r="C18" s="3" t="s">
        <v>31</v>
      </c>
      <c r="D18" s="3">
        <v>2880</v>
      </c>
    </row>
    <row r="19" spans="1:4" ht="18.95" customHeight="1">
      <c r="A19" s="3" t="s">
        <v>34</v>
      </c>
      <c r="B19" s="3">
        <v>2581384</v>
      </c>
      <c r="C19" s="3" t="s">
        <v>33</v>
      </c>
      <c r="D19" s="3">
        <f>D20+D21+D22+D23+D24+D25+D26+D27+D28</f>
        <v>3568057</v>
      </c>
    </row>
    <row r="20" spans="1:4" ht="18.95" customHeight="1">
      <c r="A20" s="3" t="s">
        <v>36</v>
      </c>
      <c r="B20" s="3">
        <v>73883</v>
      </c>
      <c r="C20" s="3" t="s">
        <v>35</v>
      </c>
      <c r="D20" s="3">
        <v>420710</v>
      </c>
    </row>
    <row r="21" spans="1:4" ht="18.95" customHeight="1">
      <c r="A21" s="3" t="s">
        <v>38</v>
      </c>
      <c r="B21" s="3"/>
      <c r="C21" t="s">
        <v>63</v>
      </c>
      <c r="D21" s="3">
        <v>358000</v>
      </c>
    </row>
    <row r="22" spans="1:4" ht="18.95" customHeight="1">
      <c r="A22" s="3" t="s">
        <v>40</v>
      </c>
      <c r="B22" s="3">
        <v>525684</v>
      </c>
      <c r="C22" s="3" t="s">
        <v>64</v>
      </c>
      <c r="D22" s="3">
        <v>705366</v>
      </c>
    </row>
    <row r="23" spans="1:4" ht="18.95" customHeight="1">
      <c r="A23" s="3" t="s">
        <v>42</v>
      </c>
      <c r="B23" s="3"/>
      <c r="C23" s="3" t="s">
        <v>65</v>
      </c>
      <c r="D23" s="3">
        <v>932087</v>
      </c>
    </row>
    <row r="24" spans="1:4" ht="18.95" customHeight="1">
      <c r="A24" s="8" t="s">
        <v>67</v>
      </c>
      <c r="B24" s="3">
        <v>1460265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495287</v>
      </c>
    </row>
    <row r="26" spans="1:4" ht="18.95" customHeight="1">
      <c r="A26" s="3"/>
      <c r="B26" s="3"/>
      <c r="C26" s="3" t="s">
        <v>69</v>
      </c>
      <c r="D26" s="3">
        <v>387167</v>
      </c>
    </row>
    <row r="27" spans="1:4" ht="18.95" customHeight="1">
      <c r="A27" s="3"/>
      <c r="B27" s="3"/>
      <c r="C27" s="3" t="s">
        <v>70</v>
      </c>
      <c r="D27" s="3">
        <v>106000</v>
      </c>
    </row>
    <row r="28" spans="1:4" ht="18.95" customHeight="1">
      <c r="A28" s="3"/>
      <c r="B28" s="3"/>
      <c r="C28" s="3" t="s">
        <v>71</v>
      </c>
      <c r="D28" s="3">
        <v>163440</v>
      </c>
    </row>
    <row r="29" spans="1:4" ht="18.95" customHeight="1">
      <c r="A29" s="3"/>
      <c r="B29" s="3"/>
      <c r="C29" s="3" t="s">
        <v>48</v>
      </c>
      <c r="D29" s="3">
        <f>D30+D31+D32+D33+D34</f>
        <v>997357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35268</v>
      </c>
    </row>
    <row r="33" spans="1:4" ht="18.95" customHeight="1">
      <c r="A33" s="3"/>
      <c r="B33" s="3"/>
      <c r="C33" s="3" t="s">
        <v>52</v>
      </c>
      <c r="D33" s="3">
        <v>141073</v>
      </c>
    </row>
    <row r="34" spans="1:4" ht="17.100000000000001" customHeight="1">
      <c r="A34" s="3"/>
      <c r="B34" s="3"/>
      <c r="C34" s="3" t="s">
        <v>53</v>
      </c>
      <c r="D34" s="3">
        <v>821016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sqref="A1:D2"/>
    </sheetView>
  </sheetViews>
  <sheetFormatPr defaultColWidth="9" defaultRowHeight="13.5"/>
  <cols>
    <col min="1" max="1" width="26.125" customWidth="1"/>
    <col min="2" max="2" width="14" customWidth="1"/>
    <col min="3" max="3" width="29.125" customWidth="1"/>
    <col min="4" max="4" width="15.75" customWidth="1"/>
  </cols>
  <sheetData>
    <row r="1" spans="1:4" ht="20.100000000000001" customHeight="1">
      <c r="A1" s="1" t="s">
        <v>0</v>
      </c>
    </row>
    <row r="2" spans="1:4" ht="45" customHeight="1">
      <c r="A2" s="13" t="s">
        <v>1</v>
      </c>
      <c r="B2" s="14"/>
      <c r="C2" s="14"/>
      <c r="D2" s="14"/>
    </row>
    <row r="3" spans="1:4" ht="21" customHeight="1">
      <c r="A3" s="5" t="s">
        <v>54</v>
      </c>
      <c r="B3" s="6"/>
      <c r="C3" s="6"/>
      <c r="D3" t="s">
        <v>3</v>
      </c>
    </row>
    <row r="4" spans="1:4" ht="20.100000000000001" customHeight="1">
      <c r="A4" s="3" t="s">
        <v>4</v>
      </c>
      <c r="B4" s="4"/>
      <c r="C4" s="3" t="s">
        <v>5</v>
      </c>
      <c r="D4" s="4">
        <f>D5+D16+D19+D28</f>
        <v>4469277</v>
      </c>
    </row>
    <row r="5" spans="1:4" ht="20.100000000000001" customHeight="1">
      <c r="A5" s="3" t="s">
        <v>6</v>
      </c>
      <c r="B5" s="4">
        <v>36</v>
      </c>
      <c r="C5" s="3" t="s">
        <v>7</v>
      </c>
      <c r="D5" s="4">
        <f>D6+D7+D8+D9+D10+D11+D12+D13+D14+D15</f>
        <v>4107117</v>
      </c>
    </row>
    <row r="6" spans="1:4" ht="20.100000000000001" customHeight="1">
      <c r="A6" s="3" t="s">
        <v>8</v>
      </c>
      <c r="B6" s="4">
        <v>34</v>
      </c>
      <c r="C6" s="3" t="s">
        <v>9</v>
      </c>
      <c r="D6" s="4">
        <v>1765800</v>
      </c>
    </row>
    <row r="7" spans="1:4" ht="20.100000000000001" customHeight="1">
      <c r="A7" s="3" t="s">
        <v>10</v>
      </c>
      <c r="B7" s="4">
        <v>54</v>
      </c>
      <c r="C7" s="3" t="s">
        <v>11</v>
      </c>
      <c r="D7" s="4">
        <v>1132056</v>
      </c>
    </row>
    <row r="8" spans="1:4" ht="20.100000000000001" customHeight="1">
      <c r="A8" s="3" t="s">
        <v>12</v>
      </c>
      <c r="B8" s="4">
        <v>54</v>
      </c>
      <c r="C8" s="3" t="s">
        <v>13</v>
      </c>
      <c r="D8" s="4"/>
    </row>
    <row r="9" spans="1:4" ht="20.100000000000001" customHeight="1">
      <c r="A9" s="3" t="s">
        <v>14</v>
      </c>
      <c r="B9" s="4"/>
      <c r="C9" s="3" t="s">
        <v>15</v>
      </c>
      <c r="D9" s="4"/>
    </row>
    <row r="10" spans="1:4" ht="20.100000000000001" customHeight="1">
      <c r="A10" s="3"/>
      <c r="B10" s="4"/>
      <c r="C10" s="3" t="s">
        <v>16</v>
      </c>
      <c r="D10" s="4">
        <v>347743</v>
      </c>
    </row>
    <row r="11" spans="1:4" ht="20.100000000000001" customHeight="1">
      <c r="A11" s="3" t="s">
        <v>17</v>
      </c>
      <c r="B11" s="4">
        <f>B12+B19</f>
        <v>4469277</v>
      </c>
      <c r="C11" s="3" t="s">
        <v>18</v>
      </c>
      <c r="D11" s="4">
        <v>627869</v>
      </c>
    </row>
    <row r="12" spans="1:4" ht="20.100000000000001" customHeight="1">
      <c r="A12" s="3" t="s">
        <v>19</v>
      </c>
      <c r="B12" s="4">
        <f>B13+B14+B16+B17+B15</f>
        <v>0</v>
      </c>
      <c r="C12" s="3" t="s">
        <v>20</v>
      </c>
      <c r="D12" s="4">
        <v>23108</v>
      </c>
    </row>
    <row r="13" spans="1:4" ht="20.100000000000001" customHeight="1">
      <c r="A13" s="3" t="s">
        <v>21</v>
      </c>
      <c r="B13" s="4"/>
      <c r="C13" s="3" t="s">
        <v>22</v>
      </c>
      <c r="D13" s="4">
        <v>184861</v>
      </c>
    </row>
    <row r="14" spans="1:4" ht="20.100000000000001" customHeight="1">
      <c r="A14" s="3" t="s">
        <v>23</v>
      </c>
      <c r="B14" s="4"/>
      <c r="C14" s="3" t="s">
        <v>24</v>
      </c>
      <c r="D14" s="4">
        <v>11554</v>
      </c>
    </row>
    <row r="15" spans="1:4" ht="20.100000000000001" customHeight="1">
      <c r="A15" s="3" t="s">
        <v>25</v>
      </c>
      <c r="B15" s="4"/>
      <c r="C15" s="3" t="s">
        <v>26</v>
      </c>
      <c r="D15" s="4">
        <v>14126</v>
      </c>
    </row>
    <row r="16" spans="1:4" ht="20.100000000000001" customHeight="1">
      <c r="A16" s="3" t="s">
        <v>27</v>
      </c>
      <c r="B16" s="4"/>
      <c r="C16" s="3" t="s">
        <v>28</v>
      </c>
      <c r="D16" s="4">
        <f>D17+D18</f>
        <v>12660</v>
      </c>
    </row>
    <row r="17" spans="1:4" ht="20.100000000000001" customHeight="1">
      <c r="A17" s="3" t="s">
        <v>29</v>
      </c>
      <c r="B17" s="4"/>
      <c r="C17" s="3" t="s">
        <v>30</v>
      </c>
      <c r="D17" s="4">
        <v>12660</v>
      </c>
    </row>
    <row r="18" spans="1:4" ht="20.100000000000001" customHeight="1">
      <c r="A18" s="3"/>
      <c r="B18" s="4"/>
      <c r="C18" s="3" t="s">
        <v>31</v>
      </c>
      <c r="D18" s="4"/>
    </row>
    <row r="19" spans="1:4" ht="20.100000000000001" customHeight="1">
      <c r="A19" s="3" t="s">
        <v>32</v>
      </c>
      <c r="B19" s="4">
        <f>B20+B21+B22+B23+B24+B25</f>
        <v>4469277</v>
      </c>
      <c r="C19" s="3" t="s">
        <v>33</v>
      </c>
      <c r="D19" s="4">
        <f>D20+D21+D22+D23+D24+D25+D26+D27</f>
        <v>162000</v>
      </c>
    </row>
    <row r="20" spans="1:4" ht="20.100000000000001" customHeight="1">
      <c r="A20" s="3" t="s">
        <v>34</v>
      </c>
      <c r="B20" s="4"/>
      <c r="C20" s="3" t="s">
        <v>35</v>
      </c>
      <c r="D20" s="4"/>
    </row>
    <row r="21" spans="1:4" ht="20.100000000000001" customHeight="1">
      <c r="A21" s="3" t="s">
        <v>36</v>
      </c>
      <c r="B21" s="4">
        <v>75277</v>
      </c>
      <c r="C21" s="3" t="s">
        <v>37</v>
      </c>
      <c r="D21" s="4"/>
    </row>
    <row r="22" spans="1:4" ht="20.100000000000001" customHeight="1">
      <c r="A22" s="3" t="s">
        <v>38</v>
      </c>
      <c r="B22" s="4"/>
      <c r="C22" s="3" t="s">
        <v>39</v>
      </c>
      <c r="D22" s="4"/>
    </row>
    <row r="23" spans="1:4" ht="20.100000000000001" customHeight="1">
      <c r="A23" s="3" t="s">
        <v>40</v>
      </c>
      <c r="B23" s="4"/>
      <c r="C23" s="3" t="s">
        <v>41</v>
      </c>
      <c r="D23" s="4"/>
    </row>
    <row r="24" spans="1:4" ht="20.100000000000001" customHeight="1">
      <c r="A24" s="3" t="s">
        <v>42</v>
      </c>
      <c r="B24" s="4">
        <v>375000</v>
      </c>
      <c r="C24" s="3" t="s">
        <v>43</v>
      </c>
      <c r="D24" s="4"/>
    </row>
    <row r="25" spans="1:4" ht="20.100000000000001" customHeight="1">
      <c r="A25" s="8" t="s">
        <v>44</v>
      </c>
      <c r="B25" s="4">
        <v>4019000</v>
      </c>
      <c r="C25" s="3" t="s">
        <v>45</v>
      </c>
      <c r="D25" s="4"/>
    </row>
    <row r="26" spans="1:4" ht="20.100000000000001" customHeight="1">
      <c r="A26" s="3"/>
      <c r="B26" s="4"/>
      <c r="C26" s="3" t="s">
        <v>46</v>
      </c>
      <c r="D26" s="4">
        <v>162000</v>
      </c>
    </row>
    <row r="27" spans="1:4" ht="20.100000000000001" customHeight="1">
      <c r="A27" s="3"/>
      <c r="B27" s="4"/>
      <c r="C27" s="3" t="s">
        <v>47</v>
      </c>
      <c r="D27" s="4"/>
    </row>
    <row r="28" spans="1:4" ht="20.100000000000001" customHeight="1">
      <c r="A28" s="3"/>
      <c r="B28" s="4"/>
      <c r="C28" s="3" t="s">
        <v>48</v>
      </c>
      <c r="D28" s="4">
        <f>D29+D30+D31+D32+D33</f>
        <v>187500</v>
      </c>
    </row>
    <row r="29" spans="1:4" ht="20.100000000000001" customHeight="1">
      <c r="A29" s="3"/>
      <c r="B29" s="4"/>
      <c r="C29" s="3" t="s">
        <v>49</v>
      </c>
      <c r="D29" s="4"/>
    </row>
    <row r="30" spans="1:4" ht="20.100000000000001" customHeight="1">
      <c r="A30" s="3"/>
      <c r="B30" s="4"/>
      <c r="C30" s="3" t="s">
        <v>50</v>
      </c>
      <c r="D30" s="4">
        <v>187500</v>
      </c>
    </row>
    <row r="31" spans="1:4" ht="20.100000000000001" customHeight="1">
      <c r="A31" s="3"/>
      <c r="B31" s="4"/>
      <c r="C31" s="3" t="s">
        <v>51</v>
      </c>
      <c r="D31" s="4"/>
    </row>
    <row r="32" spans="1:4" ht="20.100000000000001" customHeight="1">
      <c r="A32" s="3"/>
      <c r="B32" s="4"/>
      <c r="C32" s="3" t="s">
        <v>52</v>
      </c>
      <c r="D32" s="4"/>
    </row>
    <row r="33" spans="1:4" ht="20.100000000000001" customHeight="1">
      <c r="A33" s="3"/>
      <c r="B33" s="4"/>
      <c r="C33" s="3" t="s">
        <v>53</v>
      </c>
      <c r="D33" s="4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.375" customWidth="1"/>
    <col min="2" max="2" width="14.625" customWidth="1"/>
    <col min="3" max="3" width="29.625" customWidth="1"/>
    <col min="4" max="4" width="17.25" customWidth="1"/>
  </cols>
  <sheetData>
    <row r="1" spans="1:4" ht="24" customHeight="1">
      <c r="A1" s="1" t="s">
        <v>0</v>
      </c>
    </row>
    <row r="2" spans="1:4" ht="54.95" customHeight="1">
      <c r="A2" s="13" t="s">
        <v>1</v>
      </c>
      <c r="B2" s="14"/>
      <c r="C2" s="14"/>
      <c r="D2" s="14"/>
    </row>
    <row r="3" spans="1:4" ht="24" customHeight="1">
      <c r="A3" s="5" t="s">
        <v>83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12547832</v>
      </c>
    </row>
    <row r="5" spans="1:4" ht="18" customHeight="1">
      <c r="A5" s="3" t="s">
        <v>6</v>
      </c>
      <c r="B5" s="3">
        <v>90</v>
      </c>
      <c r="C5" s="3" t="s">
        <v>7</v>
      </c>
      <c r="D5" s="3">
        <f>D6+D7+D8+D9+D10+D11+D12+D13+D14+D15</f>
        <v>7776327</v>
      </c>
    </row>
    <row r="6" spans="1:4" ht="18" customHeight="1">
      <c r="A6" s="3" t="s">
        <v>8</v>
      </c>
      <c r="B6" s="3">
        <v>77</v>
      </c>
      <c r="C6" s="3" t="s">
        <v>9</v>
      </c>
      <c r="D6" s="3">
        <v>3301164</v>
      </c>
    </row>
    <row r="7" spans="1:4" ht="18" customHeight="1">
      <c r="A7" s="3" t="s">
        <v>10</v>
      </c>
      <c r="B7" s="3">
        <v>107</v>
      </c>
      <c r="C7" s="3" t="s">
        <v>11</v>
      </c>
      <c r="D7" s="3">
        <v>2158404</v>
      </c>
    </row>
    <row r="8" spans="1:4" ht="18" customHeight="1">
      <c r="A8" s="3" t="s">
        <v>12</v>
      </c>
      <c r="B8" s="3">
        <v>107</v>
      </c>
      <c r="C8" s="3" t="s">
        <v>13</v>
      </c>
      <c r="D8" s="3"/>
    </row>
    <row r="9" spans="1:4" ht="18" customHeight="1">
      <c r="A9" s="3" t="s">
        <v>14</v>
      </c>
      <c r="B9" s="3">
        <v>37440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12547832</v>
      </c>
      <c r="C10" s="3" t="s">
        <v>16</v>
      </c>
      <c r="D10" s="3">
        <v>655148</v>
      </c>
    </row>
    <row r="11" spans="1:4" ht="18" customHeight="1">
      <c r="A11" s="3" t="s">
        <v>19</v>
      </c>
      <c r="B11" s="3">
        <f>B12+B13+B14+B15+B16</f>
        <v>4563324</v>
      </c>
      <c r="C11" s="3" t="s">
        <v>18</v>
      </c>
      <c r="D11" s="3">
        <v>1182906</v>
      </c>
    </row>
    <row r="12" spans="1:4" ht="18" customHeight="1">
      <c r="A12" s="3" t="s">
        <v>21</v>
      </c>
      <c r="B12" s="3">
        <v>2726659</v>
      </c>
      <c r="C12" s="3" t="s">
        <v>20</v>
      </c>
      <c r="D12" s="3">
        <v>45787</v>
      </c>
    </row>
    <row r="13" spans="1:4" ht="18" customHeight="1">
      <c r="A13" s="3" t="s">
        <v>23</v>
      </c>
      <c r="B13" s="3">
        <v>956071</v>
      </c>
      <c r="C13" s="3" t="s">
        <v>22</v>
      </c>
      <c r="D13" s="3">
        <v>366300</v>
      </c>
    </row>
    <row r="14" spans="1:4" ht="18" customHeight="1">
      <c r="A14" s="3" t="s">
        <v>25</v>
      </c>
      <c r="B14" s="3"/>
      <c r="C14" s="3" t="s">
        <v>24</v>
      </c>
      <c r="D14" s="3">
        <v>22893</v>
      </c>
    </row>
    <row r="15" spans="1:4" ht="18" customHeight="1">
      <c r="A15" s="3" t="s">
        <v>27</v>
      </c>
      <c r="B15" s="3">
        <v>631284</v>
      </c>
      <c r="C15" s="3" t="s">
        <v>26</v>
      </c>
      <c r="D15" s="3">
        <v>26409</v>
      </c>
    </row>
    <row r="16" spans="1:4" ht="18" customHeight="1">
      <c r="A16" s="3" t="s">
        <v>29</v>
      </c>
      <c r="B16" s="3">
        <v>249310</v>
      </c>
      <c r="C16" s="3" t="s">
        <v>28</v>
      </c>
      <c r="D16" s="3">
        <f>D17+D18</f>
        <v>67156</v>
      </c>
    </row>
    <row r="17" spans="1:4" ht="18" customHeight="1">
      <c r="A17" s="3"/>
      <c r="B17" s="3"/>
      <c r="C17" s="3" t="s">
        <v>30</v>
      </c>
      <c r="D17" s="3">
        <v>59076</v>
      </c>
    </row>
    <row r="18" spans="1:4" ht="18" customHeight="1">
      <c r="A18" s="3" t="s">
        <v>32</v>
      </c>
      <c r="B18" s="3">
        <f>B19+B20+B21+B22+B23+B24</f>
        <v>7984508</v>
      </c>
      <c r="C18" s="3" t="s">
        <v>31</v>
      </c>
      <c r="D18" s="3">
        <v>8080</v>
      </c>
    </row>
    <row r="19" spans="1:4" ht="18" customHeight="1">
      <c r="A19" s="3" t="s">
        <v>34</v>
      </c>
      <c r="B19" s="3">
        <v>2165035</v>
      </c>
      <c r="C19" s="3" t="s">
        <v>33</v>
      </c>
      <c r="D19" s="3">
        <f>D20+D21+D22+D23+D24+D25+D26+D27+D28</f>
        <v>3757763</v>
      </c>
    </row>
    <row r="20" spans="1:4" ht="18" customHeight="1">
      <c r="A20" s="3" t="s">
        <v>36</v>
      </c>
      <c r="B20" s="3">
        <v>146372</v>
      </c>
      <c r="C20" s="3" t="s">
        <v>35</v>
      </c>
      <c r="D20" s="3">
        <v>345335</v>
      </c>
    </row>
    <row r="21" spans="1:4" ht="18" customHeight="1">
      <c r="A21" s="3" t="s">
        <v>38</v>
      </c>
      <c r="B21" s="3"/>
      <c r="C21" t="s">
        <v>63</v>
      </c>
      <c r="D21" s="3">
        <v>340000</v>
      </c>
    </row>
    <row r="22" spans="1:4" ht="18" customHeight="1">
      <c r="A22" s="3" t="s">
        <v>40</v>
      </c>
      <c r="B22" s="3">
        <v>661088</v>
      </c>
      <c r="C22" s="3" t="s">
        <v>64</v>
      </c>
      <c r="D22" s="3">
        <v>817998</v>
      </c>
    </row>
    <row r="23" spans="1:4" ht="18" customHeight="1">
      <c r="A23" s="3" t="s">
        <v>42</v>
      </c>
      <c r="B23" s="3"/>
      <c r="C23" s="3" t="s">
        <v>65</v>
      </c>
      <c r="D23" s="3">
        <v>956071</v>
      </c>
    </row>
    <row r="24" spans="1:4" ht="18" customHeight="1">
      <c r="A24" s="8" t="s">
        <v>67</v>
      </c>
      <c r="B24" s="3">
        <v>5012013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486089</v>
      </c>
    </row>
    <row r="26" spans="1:4" ht="18" customHeight="1">
      <c r="A26" s="3"/>
      <c r="B26" s="3"/>
      <c r="C26" s="3" t="s">
        <v>69</v>
      </c>
      <c r="D26" s="3">
        <v>249310</v>
      </c>
    </row>
    <row r="27" spans="1:4" ht="18" customHeight="1">
      <c r="A27" s="3"/>
      <c r="B27" s="3"/>
      <c r="C27" s="3" t="s">
        <v>70</v>
      </c>
      <c r="D27" s="3">
        <v>214000</v>
      </c>
    </row>
    <row r="28" spans="1:4" ht="18" customHeight="1">
      <c r="A28" s="3"/>
      <c r="B28" s="3"/>
      <c r="C28" s="3" t="s">
        <v>71</v>
      </c>
      <c r="D28" s="3">
        <v>348960</v>
      </c>
    </row>
    <row r="29" spans="1:4" ht="18" customHeight="1">
      <c r="A29" s="3"/>
      <c r="B29" s="3"/>
      <c r="C29" s="3" t="s">
        <v>48</v>
      </c>
      <c r="D29" s="3">
        <f>D30+D31+D32+D33+D34</f>
        <v>946586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54533</v>
      </c>
    </row>
    <row r="33" spans="1:4" ht="18" customHeight="1">
      <c r="A33" s="3"/>
      <c r="B33" s="3"/>
      <c r="C33" s="3" t="s">
        <v>52</v>
      </c>
      <c r="D33" s="3">
        <v>218133</v>
      </c>
    </row>
    <row r="34" spans="1:4" ht="15.95" customHeight="1">
      <c r="A34" s="3"/>
      <c r="B34" s="3"/>
      <c r="C34" s="3" t="s">
        <v>53</v>
      </c>
      <c r="D34" s="3">
        <v>673920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8" customWidth="1"/>
    <col min="2" max="2" width="14.375" customWidth="1"/>
    <col min="3" max="3" width="31.125" customWidth="1"/>
    <col min="4" max="4" width="14.5" customWidth="1"/>
  </cols>
  <sheetData>
    <row r="1" spans="1:4" ht="21.95" customHeight="1">
      <c r="A1" s="1" t="s">
        <v>0</v>
      </c>
    </row>
    <row r="2" spans="1:4" ht="53.1" customHeight="1">
      <c r="A2" s="13" t="s">
        <v>1</v>
      </c>
      <c r="B2" s="14"/>
      <c r="C2" s="14"/>
      <c r="D2" s="14"/>
    </row>
    <row r="3" spans="1:4" ht="24" customHeight="1">
      <c r="A3" s="5" t="s">
        <v>84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8191113</v>
      </c>
    </row>
    <row r="5" spans="1:4" ht="18" customHeight="1">
      <c r="A5" s="3" t="s">
        <v>6</v>
      </c>
      <c r="B5" s="3">
        <v>45</v>
      </c>
      <c r="C5" s="3" t="s">
        <v>7</v>
      </c>
      <c r="D5" s="3">
        <f>D6+D7+D8+D9+D10+D11+D12+D13+D14+D15</f>
        <v>4120358</v>
      </c>
    </row>
    <row r="6" spans="1:4" ht="18" customHeight="1">
      <c r="A6" s="3" t="s">
        <v>8</v>
      </c>
      <c r="B6" s="3">
        <v>43</v>
      </c>
      <c r="C6" s="3" t="s">
        <v>9</v>
      </c>
      <c r="D6" s="3">
        <v>1746936</v>
      </c>
    </row>
    <row r="7" spans="1:4" ht="18" customHeight="1">
      <c r="A7" s="3" t="s">
        <v>10</v>
      </c>
      <c r="B7" s="3">
        <v>57</v>
      </c>
      <c r="C7" s="3" t="s">
        <v>11</v>
      </c>
      <c r="D7" s="3">
        <v>1138860</v>
      </c>
    </row>
    <row r="8" spans="1:4" ht="18" customHeight="1">
      <c r="A8" s="3" t="s">
        <v>12</v>
      </c>
      <c r="B8" s="3">
        <v>57</v>
      </c>
      <c r="C8" s="3" t="s">
        <v>13</v>
      </c>
      <c r="D8" s="3"/>
    </row>
    <row r="9" spans="1:4" ht="18" customHeight="1">
      <c r="A9" s="3" t="s">
        <v>14</v>
      </c>
      <c r="B9" s="3">
        <v>42743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8191113</v>
      </c>
      <c r="C10" s="3" t="s">
        <v>16</v>
      </c>
      <c r="D10" s="3">
        <v>346296</v>
      </c>
    </row>
    <row r="11" spans="1:4" ht="18" customHeight="1">
      <c r="A11" s="3" t="s">
        <v>19</v>
      </c>
      <c r="B11" s="3">
        <f>B12+B13+B14+B15+B16</f>
        <v>2922529</v>
      </c>
      <c r="C11" s="3" t="s">
        <v>18</v>
      </c>
      <c r="D11" s="3">
        <v>625256</v>
      </c>
    </row>
    <row r="12" spans="1:4" ht="18" customHeight="1">
      <c r="A12" s="3" t="s">
        <v>21</v>
      </c>
      <c r="B12" s="3">
        <v>1352294</v>
      </c>
      <c r="C12" s="3" t="s">
        <v>20</v>
      </c>
      <c r="D12" s="3">
        <v>24391</v>
      </c>
    </row>
    <row r="13" spans="1:4" ht="18" customHeight="1">
      <c r="A13" s="3" t="s">
        <v>23</v>
      </c>
      <c r="B13" s="3">
        <v>760974</v>
      </c>
      <c r="C13" s="3" t="s">
        <v>22</v>
      </c>
      <c r="D13" s="3">
        <v>195132</v>
      </c>
    </row>
    <row r="14" spans="1:4" ht="18" customHeight="1">
      <c r="A14" s="3" t="s">
        <v>25</v>
      </c>
      <c r="B14" s="3"/>
      <c r="C14" s="3" t="s">
        <v>24</v>
      </c>
      <c r="D14" s="3">
        <v>12196</v>
      </c>
    </row>
    <row r="15" spans="1:4" ht="18" customHeight="1">
      <c r="A15" s="3" t="s">
        <v>27</v>
      </c>
      <c r="B15" s="3">
        <v>357952</v>
      </c>
      <c r="C15" s="3" t="s">
        <v>26</v>
      </c>
      <c r="D15" s="3">
        <v>13975</v>
      </c>
    </row>
    <row r="16" spans="1:4" ht="18" customHeight="1">
      <c r="A16" s="3" t="s">
        <v>29</v>
      </c>
      <c r="B16" s="3">
        <v>451309</v>
      </c>
      <c r="C16" s="3" t="s">
        <v>28</v>
      </c>
      <c r="D16" s="3">
        <f>D17+D18</f>
        <v>28920</v>
      </c>
    </row>
    <row r="17" spans="1:4" ht="18" customHeight="1">
      <c r="A17" s="3"/>
      <c r="B17" s="3"/>
      <c r="C17" s="3" t="s">
        <v>30</v>
      </c>
      <c r="D17" s="3">
        <v>24120</v>
      </c>
    </row>
    <row r="18" spans="1:4" ht="18" customHeight="1">
      <c r="A18" s="3" t="s">
        <v>32</v>
      </c>
      <c r="B18" s="3">
        <f>B19+B20+B21+B22+B23+B24</f>
        <v>5268584</v>
      </c>
      <c r="C18" s="3" t="s">
        <v>31</v>
      </c>
      <c r="D18" s="3">
        <v>4800</v>
      </c>
    </row>
    <row r="19" spans="1:4" ht="18" customHeight="1">
      <c r="A19" s="3" t="s">
        <v>34</v>
      </c>
      <c r="B19" s="3">
        <v>2483529</v>
      </c>
      <c r="C19" s="3" t="s">
        <v>33</v>
      </c>
      <c r="D19" s="3">
        <f>D20+D21+D22+D23+D24+D25+D26+D27+D28</f>
        <v>3137231</v>
      </c>
    </row>
    <row r="20" spans="1:4" ht="18" customHeight="1">
      <c r="A20" s="3" t="s">
        <v>36</v>
      </c>
      <c r="B20" s="3">
        <v>79459</v>
      </c>
      <c r="C20" s="3" t="s">
        <v>35</v>
      </c>
      <c r="D20" s="3">
        <v>394247</v>
      </c>
    </row>
    <row r="21" spans="1:4" ht="18" customHeight="1">
      <c r="A21" s="3" t="s">
        <v>38</v>
      </c>
      <c r="B21" s="3"/>
      <c r="C21" t="s">
        <v>63</v>
      </c>
      <c r="D21" s="3">
        <v>400000</v>
      </c>
    </row>
    <row r="22" spans="1:4" ht="18" customHeight="1">
      <c r="A22" s="3" t="s">
        <v>40</v>
      </c>
      <c r="B22" s="3">
        <v>524701</v>
      </c>
      <c r="C22" s="3" t="s">
        <v>64</v>
      </c>
      <c r="D22" s="3">
        <v>540918</v>
      </c>
    </row>
    <row r="23" spans="1:4" ht="18" customHeight="1">
      <c r="A23" s="3" t="s">
        <v>42</v>
      </c>
      <c r="B23" s="3"/>
      <c r="C23" s="3" t="s">
        <v>65</v>
      </c>
      <c r="D23" s="3">
        <v>760974</v>
      </c>
    </row>
    <row r="24" spans="1:4" ht="18" customHeight="1">
      <c r="A24" s="8" t="s">
        <v>67</v>
      </c>
      <c r="B24" s="3">
        <v>2180895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275623</v>
      </c>
    </row>
    <row r="26" spans="1:4" ht="18" customHeight="1">
      <c r="A26" s="3"/>
      <c r="B26" s="3"/>
      <c r="C26" s="3" t="s">
        <v>69</v>
      </c>
      <c r="D26" s="3">
        <v>451309</v>
      </c>
    </row>
    <row r="27" spans="1:4" ht="18" customHeight="1">
      <c r="A27" s="3"/>
      <c r="B27" s="3"/>
      <c r="C27" s="3" t="s">
        <v>70</v>
      </c>
      <c r="D27" s="3">
        <v>114000</v>
      </c>
    </row>
    <row r="28" spans="1:4" ht="18" customHeight="1">
      <c r="A28" s="3"/>
      <c r="B28" s="3"/>
      <c r="C28" s="3" t="s">
        <v>71</v>
      </c>
      <c r="D28" s="3">
        <v>200160</v>
      </c>
    </row>
    <row r="29" spans="1:4" ht="18" customHeight="1">
      <c r="A29" s="3"/>
      <c r="B29" s="3"/>
      <c r="C29" s="3" t="s">
        <v>48</v>
      </c>
      <c r="D29" s="3">
        <f>D30+D31+D32+D33+D34</f>
        <v>904604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27046</v>
      </c>
    </row>
    <row r="33" spans="1:4" ht="18" customHeight="1">
      <c r="A33" s="3"/>
      <c r="B33" s="3"/>
      <c r="C33" s="3" t="s">
        <v>52</v>
      </c>
      <c r="D33" s="3">
        <v>108184</v>
      </c>
    </row>
    <row r="34" spans="1:4" ht="18" customHeight="1">
      <c r="A34" s="3"/>
      <c r="B34" s="3"/>
      <c r="C34" s="3" t="s">
        <v>53</v>
      </c>
      <c r="D34" s="3">
        <v>769374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.375" customWidth="1"/>
    <col min="2" max="2" width="15.25" customWidth="1"/>
    <col min="3" max="3" width="30.375" customWidth="1"/>
    <col min="4" max="4" width="15" customWidth="1"/>
  </cols>
  <sheetData>
    <row r="1" spans="1:4" ht="23.1" customHeight="1">
      <c r="A1" s="1" t="s">
        <v>0</v>
      </c>
    </row>
    <row r="2" spans="1:4" ht="57" customHeight="1">
      <c r="A2" s="13" t="s">
        <v>1</v>
      </c>
      <c r="B2" s="14"/>
      <c r="C2" s="14"/>
      <c r="D2" s="14"/>
    </row>
    <row r="3" spans="1:4" ht="24.95" customHeight="1">
      <c r="A3" s="5" t="s">
        <v>85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17842539</v>
      </c>
    </row>
    <row r="5" spans="1:4" ht="18.95" customHeight="1">
      <c r="A5" s="3" t="s">
        <v>6</v>
      </c>
      <c r="B5" s="3">
        <v>100</v>
      </c>
      <c r="C5" s="3" t="s">
        <v>7</v>
      </c>
      <c r="D5" s="3">
        <f>D6+D7+D8+D9+D10+D11+D12+D13+D14+D15</f>
        <v>9043568</v>
      </c>
    </row>
    <row r="6" spans="1:4" ht="18.95" customHeight="1">
      <c r="A6" s="3" t="s">
        <v>8</v>
      </c>
      <c r="B6" s="3">
        <v>93</v>
      </c>
      <c r="C6" s="3" t="s">
        <v>9</v>
      </c>
      <c r="D6" s="3">
        <v>3942180</v>
      </c>
    </row>
    <row r="7" spans="1:4" ht="18.95" customHeight="1">
      <c r="A7" s="3" t="s">
        <v>10</v>
      </c>
      <c r="B7" s="3">
        <v>121</v>
      </c>
      <c r="C7" s="3" t="s">
        <v>11</v>
      </c>
      <c r="D7" s="3">
        <v>2419032</v>
      </c>
    </row>
    <row r="8" spans="1:4" ht="18.95" customHeight="1">
      <c r="A8" s="3" t="s">
        <v>12</v>
      </c>
      <c r="B8" s="3">
        <v>121</v>
      </c>
      <c r="C8" s="3" t="s">
        <v>13</v>
      </c>
      <c r="D8" s="3"/>
    </row>
    <row r="9" spans="1:4" ht="18.95" customHeight="1">
      <c r="A9" s="3" t="s">
        <v>14</v>
      </c>
      <c r="B9" s="3">
        <v>66985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17842539</v>
      </c>
      <c r="C10" s="3" t="s">
        <v>16</v>
      </c>
      <c r="D10" s="3">
        <v>763345</v>
      </c>
    </row>
    <row r="11" spans="1:4" ht="18.95" customHeight="1">
      <c r="A11" s="3" t="s">
        <v>19</v>
      </c>
      <c r="B11" s="3">
        <f>B12+B13+B14+B15+B16</f>
        <v>9342855</v>
      </c>
      <c r="C11" s="3" t="s">
        <v>18</v>
      </c>
      <c r="D11" s="3">
        <v>1378263</v>
      </c>
    </row>
    <row r="12" spans="1:4" ht="18.95" customHeight="1">
      <c r="A12" s="3" t="s">
        <v>21</v>
      </c>
      <c r="B12" s="3">
        <v>5684843</v>
      </c>
      <c r="C12" s="3" t="s">
        <v>20</v>
      </c>
      <c r="D12" s="3">
        <v>51778</v>
      </c>
    </row>
    <row r="13" spans="1:4" ht="18.95" customHeight="1">
      <c r="A13" s="3" t="s">
        <v>23</v>
      </c>
      <c r="B13" s="3">
        <v>1646141</v>
      </c>
      <c r="C13" s="3" t="s">
        <v>22</v>
      </c>
      <c r="D13" s="3">
        <v>414227</v>
      </c>
    </row>
    <row r="14" spans="1:4" ht="18.95" customHeight="1">
      <c r="A14" s="3" t="s">
        <v>25</v>
      </c>
      <c r="B14" s="3"/>
      <c r="C14" s="3" t="s">
        <v>24</v>
      </c>
      <c r="D14" s="3">
        <v>25889</v>
      </c>
    </row>
    <row r="15" spans="1:4" ht="18.95" customHeight="1">
      <c r="A15" s="3" t="s">
        <v>27</v>
      </c>
      <c r="B15" s="3">
        <v>1386505</v>
      </c>
      <c r="C15" s="3" t="s">
        <v>26</v>
      </c>
      <c r="D15" s="3">
        <v>31538</v>
      </c>
    </row>
    <row r="16" spans="1:4" ht="18.95" customHeight="1">
      <c r="A16" s="3" t="s">
        <v>29</v>
      </c>
      <c r="B16" s="3">
        <v>625366</v>
      </c>
      <c r="C16" s="3" t="s">
        <v>28</v>
      </c>
      <c r="D16" s="3">
        <f>D17+D18</f>
        <v>55380</v>
      </c>
    </row>
    <row r="17" spans="1:4" ht="18.95" customHeight="1">
      <c r="A17" s="3"/>
      <c r="B17" s="3"/>
      <c r="C17" s="3" t="s">
        <v>30</v>
      </c>
      <c r="D17" s="3">
        <v>49620</v>
      </c>
    </row>
    <row r="18" spans="1:4" ht="18.95" customHeight="1">
      <c r="A18" s="3" t="s">
        <v>32</v>
      </c>
      <c r="B18" s="3">
        <f>B19+B20+B21+B22+B23+B24</f>
        <v>8499684</v>
      </c>
      <c r="C18" s="3" t="s">
        <v>31</v>
      </c>
      <c r="D18" s="3">
        <v>5760</v>
      </c>
    </row>
    <row r="19" spans="1:4" ht="18.95" customHeight="1">
      <c r="A19" s="3" t="s">
        <v>34</v>
      </c>
      <c r="B19" s="3">
        <v>3861224</v>
      </c>
      <c r="C19" s="3" t="s">
        <v>33</v>
      </c>
      <c r="D19" s="3">
        <f>D20+D21+D22+D23+D24+D25+D26+D27+D28</f>
        <v>6969377</v>
      </c>
    </row>
    <row r="20" spans="1:4" ht="18.95" customHeight="1">
      <c r="A20" s="3" t="s">
        <v>36</v>
      </c>
      <c r="B20" s="3">
        <v>168676</v>
      </c>
      <c r="C20" s="3" t="s">
        <v>35</v>
      </c>
      <c r="D20" s="3">
        <v>617848</v>
      </c>
    </row>
    <row r="21" spans="1:4" ht="18.95" customHeight="1">
      <c r="A21" s="3" t="s">
        <v>38</v>
      </c>
      <c r="B21" s="3"/>
      <c r="C21" t="s">
        <v>63</v>
      </c>
      <c r="D21" s="3">
        <v>596000</v>
      </c>
    </row>
    <row r="22" spans="1:4" ht="18.95" customHeight="1">
      <c r="A22" s="3" t="s">
        <v>40</v>
      </c>
      <c r="B22" s="3">
        <v>1186901</v>
      </c>
      <c r="C22" s="3" t="s">
        <v>64</v>
      </c>
      <c r="D22" s="3">
        <v>1705453</v>
      </c>
    </row>
    <row r="23" spans="1:4" ht="18.95" customHeight="1">
      <c r="A23" s="3" t="s">
        <v>42</v>
      </c>
      <c r="B23" s="3"/>
      <c r="C23" s="3" t="s">
        <v>65</v>
      </c>
      <c r="D23" s="3">
        <v>1646141</v>
      </c>
    </row>
    <row r="24" spans="1:4" ht="18.95" customHeight="1">
      <c r="A24" s="8" t="s">
        <v>67</v>
      </c>
      <c r="B24" s="3">
        <v>3282883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1067609</v>
      </c>
    </row>
    <row r="26" spans="1:4" ht="18.95" customHeight="1">
      <c r="A26" s="3"/>
      <c r="B26" s="3"/>
      <c r="C26" s="3" t="s">
        <v>69</v>
      </c>
      <c r="D26" s="3">
        <v>625366</v>
      </c>
    </row>
    <row r="27" spans="1:4" ht="18.95" customHeight="1">
      <c r="A27" s="3"/>
      <c r="B27" s="3"/>
      <c r="C27" s="3" t="s">
        <v>70</v>
      </c>
      <c r="D27" s="3">
        <v>242000</v>
      </c>
    </row>
    <row r="28" spans="1:4" ht="18.95" customHeight="1">
      <c r="A28" s="3"/>
      <c r="B28" s="3"/>
      <c r="C28" s="3" t="s">
        <v>71</v>
      </c>
      <c r="D28" s="3">
        <v>468960</v>
      </c>
    </row>
    <row r="29" spans="1:4" ht="18.95" customHeight="1">
      <c r="A29" s="3"/>
      <c r="B29" s="3"/>
      <c r="C29" s="3" t="s">
        <v>48</v>
      </c>
      <c r="D29" s="3">
        <f>D30+D31+D32+D33+D34</f>
        <v>1774214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113697</v>
      </c>
    </row>
    <row r="33" spans="1:4" ht="18.95" customHeight="1">
      <c r="A33" s="3"/>
      <c r="B33" s="3"/>
      <c r="C33" s="3" t="s">
        <v>52</v>
      </c>
      <c r="D33" s="3">
        <v>454787</v>
      </c>
    </row>
    <row r="34" spans="1:4" ht="18" customHeight="1">
      <c r="A34" s="3"/>
      <c r="B34" s="3"/>
      <c r="C34" s="3" t="s">
        <v>53</v>
      </c>
      <c r="D34" s="3">
        <v>1205730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" customWidth="1"/>
    <col min="2" max="2" width="13.375" customWidth="1"/>
    <col min="3" max="3" width="31.125" customWidth="1"/>
    <col min="4" max="4" width="15.25" customWidth="1"/>
  </cols>
  <sheetData>
    <row r="1" spans="1:4" ht="21" customHeight="1">
      <c r="A1" s="1" t="s">
        <v>0</v>
      </c>
    </row>
    <row r="2" spans="1:4" ht="45.95" customHeight="1">
      <c r="A2" s="13" t="s">
        <v>1</v>
      </c>
      <c r="B2" s="14"/>
      <c r="C2" s="14"/>
      <c r="D2" s="14"/>
    </row>
    <row r="3" spans="1:4" ht="23.1" customHeight="1">
      <c r="A3" s="5" t="s">
        <v>86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5707223</v>
      </c>
    </row>
    <row r="5" spans="1:4" ht="18" customHeight="1">
      <c r="A5" s="3" t="s">
        <v>6</v>
      </c>
      <c r="B5" s="3">
        <v>40</v>
      </c>
      <c r="C5" s="3" t="s">
        <v>7</v>
      </c>
      <c r="D5" s="3">
        <f>D6+D7+D8+D9+D10+D11+D12+D13+D14+D15</f>
        <v>2787528</v>
      </c>
    </row>
    <row r="6" spans="1:4" ht="18" customHeight="1">
      <c r="A6" s="3" t="s">
        <v>8</v>
      </c>
      <c r="B6" s="3">
        <v>36</v>
      </c>
      <c r="C6" s="3" t="s">
        <v>9</v>
      </c>
      <c r="D6" s="3">
        <v>1167192</v>
      </c>
    </row>
    <row r="7" spans="1:4" ht="18" customHeight="1">
      <c r="A7" s="3" t="s">
        <v>10</v>
      </c>
      <c r="B7" s="3">
        <v>39</v>
      </c>
      <c r="C7" s="3" t="s">
        <v>11</v>
      </c>
      <c r="D7" s="3">
        <v>779688</v>
      </c>
    </row>
    <row r="8" spans="1:4" ht="18" customHeight="1">
      <c r="A8" s="3" t="s">
        <v>12</v>
      </c>
      <c r="B8" s="3">
        <v>39</v>
      </c>
      <c r="C8" s="3" t="s">
        <v>13</v>
      </c>
      <c r="D8" s="3"/>
    </row>
    <row r="9" spans="1:4" ht="18" customHeight="1">
      <c r="A9" s="3" t="s">
        <v>14</v>
      </c>
      <c r="B9" s="3">
        <v>37970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5707223</v>
      </c>
      <c r="C10" s="3" t="s">
        <v>16</v>
      </c>
      <c r="D10" s="3">
        <v>233626</v>
      </c>
    </row>
    <row r="11" spans="1:4" ht="18" customHeight="1">
      <c r="A11" s="3" t="s">
        <v>19</v>
      </c>
      <c r="B11" s="3">
        <f>B12+B13+B14+B15+B16</f>
        <v>1848365</v>
      </c>
      <c r="C11" s="3" t="s">
        <v>18</v>
      </c>
      <c r="D11" s="3">
        <v>421824</v>
      </c>
    </row>
    <row r="12" spans="1:4" ht="18" customHeight="1">
      <c r="A12" s="3" t="s">
        <v>21</v>
      </c>
      <c r="B12" s="3">
        <v>864322</v>
      </c>
      <c r="C12" s="3" t="s">
        <v>20</v>
      </c>
      <c r="D12" s="3">
        <v>16689</v>
      </c>
    </row>
    <row r="13" spans="1:4" ht="18" customHeight="1">
      <c r="A13" s="3" t="s">
        <v>23</v>
      </c>
      <c r="B13" s="3">
        <v>371997</v>
      </c>
      <c r="C13" s="3" t="s">
        <v>22</v>
      </c>
      <c r="D13" s="3">
        <v>133511</v>
      </c>
    </row>
    <row r="14" spans="1:4" ht="18" customHeight="1">
      <c r="A14" s="3" t="s">
        <v>25</v>
      </c>
      <c r="B14" s="3"/>
      <c r="C14" s="3" t="s">
        <v>24</v>
      </c>
      <c r="D14" s="3">
        <v>8344</v>
      </c>
    </row>
    <row r="15" spans="1:4" ht="18" customHeight="1">
      <c r="A15" s="3" t="s">
        <v>27</v>
      </c>
      <c r="B15" s="3">
        <v>227352</v>
      </c>
      <c r="C15" s="3" t="s">
        <v>26</v>
      </c>
      <c r="D15" s="3">
        <v>9338</v>
      </c>
    </row>
    <row r="16" spans="1:4" ht="18" customHeight="1">
      <c r="A16" s="3" t="s">
        <v>29</v>
      </c>
      <c r="B16" s="3">
        <v>384694</v>
      </c>
      <c r="C16" s="3" t="s">
        <v>28</v>
      </c>
      <c r="D16" s="3">
        <f>D17+D18</f>
        <v>20100</v>
      </c>
    </row>
    <row r="17" spans="1:4" ht="18" customHeight="1">
      <c r="A17" s="3"/>
      <c r="B17" s="3"/>
      <c r="C17" s="3" t="s">
        <v>30</v>
      </c>
      <c r="D17" s="3">
        <v>20100</v>
      </c>
    </row>
    <row r="18" spans="1:4" ht="18" customHeight="1">
      <c r="A18" s="3" t="s">
        <v>32</v>
      </c>
      <c r="B18" s="3">
        <f>B19+B20+B21+B22+B23+B24</f>
        <v>3858858</v>
      </c>
      <c r="C18" s="3" t="s">
        <v>31</v>
      </c>
      <c r="D18" s="3"/>
    </row>
    <row r="19" spans="1:4" ht="18" customHeight="1">
      <c r="A19" s="3" t="s">
        <v>34</v>
      </c>
      <c r="B19" s="3">
        <v>2178867</v>
      </c>
      <c r="C19" s="3" t="s">
        <v>33</v>
      </c>
      <c r="D19" s="3">
        <f>D20+D21+D22+D23+D24+D25+D26+D27+D28</f>
        <v>2129703</v>
      </c>
    </row>
    <row r="20" spans="1:4" ht="18" customHeight="1">
      <c r="A20" s="3" t="s">
        <v>36</v>
      </c>
      <c r="B20" s="3">
        <v>54367</v>
      </c>
      <c r="C20" s="3" t="s">
        <v>35</v>
      </c>
      <c r="D20" s="3">
        <v>350222</v>
      </c>
    </row>
    <row r="21" spans="1:4" ht="18" customHeight="1">
      <c r="A21" s="3" t="s">
        <v>38</v>
      </c>
      <c r="B21" s="3"/>
      <c r="C21" t="s">
        <v>63</v>
      </c>
      <c r="D21" s="3">
        <v>328000</v>
      </c>
    </row>
    <row r="22" spans="1:4" ht="18" customHeight="1">
      <c r="A22" s="3" t="s">
        <v>40</v>
      </c>
      <c r="B22" s="3">
        <v>348708</v>
      </c>
      <c r="C22" s="3" t="s">
        <v>64</v>
      </c>
      <c r="D22" s="3">
        <v>345729</v>
      </c>
    </row>
    <row r="23" spans="1:4" ht="18" customHeight="1">
      <c r="A23" s="3" t="s">
        <v>42</v>
      </c>
      <c r="B23" s="3"/>
      <c r="C23" s="3" t="s">
        <v>65</v>
      </c>
      <c r="D23" s="3">
        <v>371997</v>
      </c>
    </row>
    <row r="24" spans="1:4" ht="18" customHeight="1">
      <c r="A24" s="8" t="s">
        <v>67</v>
      </c>
      <c r="B24" s="3">
        <v>1276916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175061</v>
      </c>
    </row>
    <row r="26" spans="1:4" ht="18" customHeight="1">
      <c r="A26" s="3"/>
      <c r="B26" s="3"/>
      <c r="C26" s="3" t="s">
        <v>69</v>
      </c>
      <c r="D26" s="3">
        <v>384694</v>
      </c>
    </row>
    <row r="27" spans="1:4" ht="18" customHeight="1">
      <c r="A27" s="3"/>
      <c r="B27" s="3"/>
      <c r="C27" s="3" t="s">
        <v>70</v>
      </c>
      <c r="D27" s="3">
        <v>78000</v>
      </c>
    </row>
    <row r="28" spans="1:4" ht="18" customHeight="1">
      <c r="A28" s="3"/>
      <c r="B28" s="3"/>
      <c r="C28" s="3" t="s">
        <v>71</v>
      </c>
      <c r="D28" s="3">
        <v>96000</v>
      </c>
    </row>
    <row r="29" spans="1:4" ht="18" customHeight="1">
      <c r="A29" s="3"/>
      <c r="B29" s="3"/>
      <c r="C29" s="3" t="s">
        <v>48</v>
      </c>
      <c r="D29" s="3">
        <f>D30+D31+D32+D33+D34</f>
        <v>769892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17286</v>
      </c>
    </row>
    <row r="33" spans="1:4" ht="18" customHeight="1">
      <c r="A33" s="3"/>
      <c r="B33" s="3"/>
      <c r="C33" s="3" t="s">
        <v>52</v>
      </c>
      <c r="D33" s="3">
        <v>69146</v>
      </c>
    </row>
    <row r="34" spans="1:4" ht="18.95" customHeight="1">
      <c r="A34" s="3"/>
      <c r="B34" s="3"/>
      <c r="C34" s="3" t="s">
        <v>53</v>
      </c>
      <c r="D34" s="3">
        <v>683460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34"/>
  <sheetViews>
    <sheetView topLeftCell="A13" workbookViewId="0">
      <selection sqref="A1:D2"/>
    </sheetView>
  </sheetViews>
  <sheetFormatPr defaultColWidth="9" defaultRowHeight="13.5"/>
  <cols>
    <col min="1" max="1" width="26.625" customWidth="1"/>
    <col min="2" max="2" width="15" customWidth="1"/>
    <col min="3" max="3" width="30.75" customWidth="1"/>
    <col min="4" max="4" width="14.875" customWidth="1"/>
  </cols>
  <sheetData>
    <row r="1" spans="1:4" ht="21" customHeight="1">
      <c r="A1" s="1" t="s">
        <v>0</v>
      </c>
    </row>
    <row r="2" spans="1:4" ht="54" customHeight="1">
      <c r="A2" s="13" t="s">
        <v>1</v>
      </c>
      <c r="B2" s="14"/>
      <c r="C2" s="14"/>
      <c r="D2" s="14"/>
    </row>
    <row r="3" spans="1:4" ht="27.95" customHeight="1">
      <c r="A3" s="5" t="s">
        <v>87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7716297</v>
      </c>
    </row>
    <row r="5" spans="1:4" ht="18.95" customHeight="1">
      <c r="A5" s="3" t="s">
        <v>6</v>
      </c>
      <c r="B5" s="3">
        <v>120</v>
      </c>
      <c r="C5" s="3" t="s">
        <v>7</v>
      </c>
      <c r="D5" s="3">
        <f>D6+D7+D8+D9+D10+D11+D12+D13+D14+D15</f>
        <v>4162992</v>
      </c>
    </row>
    <row r="6" spans="1:4" ht="18.95" customHeight="1">
      <c r="A6" s="3" t="s">
        <v>8</v>
      </c>
      <c r="B6" s="3">
        <v>121</v>
      </c>
      <c r="C6" s="3" t="s">
        <v>9</v>
      </c>
      <c r="D6" s="3">
        <v>1820880</v>
      </c>
    </row>
    <row r="7" spans="1:4" ht="18.95" customHeight="1">
      <c r="A7" s="3" t="s">
        <v>10</v>
      </c>
      <c r="B7" s="3">
        <v>54</v>
      </c>
      <c r="C7" s="3" t="s">
        <v>11</v>
      </c>
      <c r="D7" s="3">
        <v>1118448</v>
      </c>
    </row>
    <row r="8" spans="1:4" ht="18.95" customHeight="1">
      <c r="A8" s="3" t="s">
        <v>12</v>
      </c>
      <c r="B8" s="3">
        <v>54</v>
      </c>
      <c r="C8" s="3" t="s">
        <v>13</v>
      </c>
      <c r="D8" s="3"/>
    </row>
    <row r="9" spans="1:4" ht="18.95" customHeight="1">
      <c r="A9" s="3" t="s">
        <v>14</v>
      </c>
      <c r="B9" s="3">
        <v>52276</v>
      </c>
      <c r="C9" s="3" t="s">
        <v>15</v>
      </c>
      <c r="D9" s="3"/>
    </row>
    <row r="10" spans="1:4" ht="18.95" customHeight="1">
      <c r="A10" s="3" t="s">
        <v>17</v>
      </c>
      <c r="B10" s="3">
        <f>B11+B18</f>
        <v>7716297</v>
      </c>
      <c r="C10" s="3" t="s">
        <v>16</v>
      </c>
      <c r="D10" s="3">
        <v>352719</v>
      </c>
    </row>
    <row r="11" spans="1:4" ht="18.95" customHeight="1">
      <c r="A11" s="3" t="s">
        <v>19</v>
      </c>
      <c r="B11" s="3">
        <f>B12+B13+B14+B15+B16</f>
        <v>1890746</v>
      </c>
      <c r="C11" s="3" t="s">
        <v>18</v>
      </c>
      <c r="D11" s="3">
        <v>636854</v>
      </c>
    </row>
    <row r="12" spans="1:4" ht="18.95" customHeight="1">
      <c r="A12" s="3" t="s">
        <v>21</v>
      </c>
      <c r="B12" s="3">
        <v>675786</v>
      </c>
      <c r="C12" s="3" t="s">
        <v>20</v>
      </c>
      <c r="D12" s="3">
        <v>23108</v>
      </c>
    </row>
    <row r="13" spans="1:4" ht="18.95" customHeight="1">
      <c r="A13" s="3" t="s">
        <v>23</v>
      </c>
      <c r="B13" s="3">
        <v>413800</v>
      </c>
      <c r="C13" s="3" t="s">
        <v>22</v>
      </c>
      <c r="D13" s="3">
        <v>184861</v>
      </c>
    </row>
    <row r="14" spans="1:4" ht="18.95" customHeight="1">
      <c r="A14" s="3" t="s">
        <v>25</v>
      </c>
      <c r="B14" s="3"/>
      <c r="C14" s="3" t="s">
        <v>24</v>
      </c>
      <c r="D14" s="3">
        <v>11555</v>
      </c>
    </row>
    <row r="15" spans="1:4" ht="18.95" customHeight="1">
      <c r="A15" s="3" t="s">
        <v>27</v>
      </c>
      <c r="B15" s="3">
        <v>624214</v>
      </c>
      <c r="C15" s="3" t="s">
        <v>26</v>
      </c>
      <c r="D15" s="3">
        <v>14567</v>
      </c>
    </row>
    <row r="16" spans="1:4" ht="18.95" customHeight="1">
      <c r="A16" s="3" t="s">
        <v>29</v>
      </c>
      <c r="B16" s="3">
        <v>176946</v>
      </c>
      <c r="C16" s="3" t="s">
        <v>28</v>
      </c>
      <c r="D16" s="3">
        <f>D17+D18</f>
        <v>57516</v>
      </c>
    </row>
    <row r="17" spans="1:4" ht="18.95" customHeight="1">
      <c r="A17" s="3"/>
      <c r="B17" s="3"/>
      <c r="C17" s="3" t="s">
        <v>30</v>
      </c>
      <c r="D17" s="3">
        <v>57516</v>
      </c>
    </row>
    <row r="18" spans="1:4" ht="18.95" customHeight="1">
      <c r="A18" s="3" t="s">
        <v>32</v>
      </c>
      <c r="B18" s="3">
        <f>B19+B20+B21+B22+B23+B24</f>
        <v>5825551</v>
      </c>
      <c r="C18" s="3" t="s">
        <v>31</v>
      </c>
      <c r="D18" s="3"/>
    </row>
    <row r="19" spans="1:4" ht="18.95" customHeight="1">
      <c r="A19" s="3" t="s">
        <v>34</v>
      </c>
      <c r="B19" s="3">
        <v>2944225</v>
      </c>
      <c r="C19" s="3" t="s">
        <v>33</v>
      </c>
      <c r="D19" s="3">
        <f>D20+D21+D22+D23+D24+D25+D26+D27+D28</f>
        <v>2487242</v>
      </c>
    </row>
    <row r="20" spans="1:4" ht="18.95" customHeight="1">
      <c r="A20" s="3" t="s">
        <v>36</v>
      </c>
      <c r="B20" s="3">
        <v>75277</v>
      </c>
      <c r="C20" s="3" t="s">
        <v>35</v>
      </c>
      <c r="D20" s="3">
        <v>482177</v>
      </c>
    </row>
    <row r="21" spans="1:4" ht="18.95" customHeight="1">
      <c r="A21" s="3" t="s">
        <v>38</v>
      </c>
      <c r="B21" s="3"/>
      <c r="C21" t="s">
        <v>63</v>
      </c>
      <c r="D21" s="3">
        <v>396000</v>
      </c>
    </row>
    <row r="22" spans="1:4" ht="18.95" customHeight="1">
      <c r="A22" s="3" t="s">
        <v>40</v>
      </c>
      <c r="B22" s="3">
        <v>2359434</v>
      </c>
      <c r="C22" s="3" t="s">
        <v>64</v>
      </c>
      <c r="D22" s="3">
        <v>270314</v>
      </c>
    </row>
    <row r="23" spans="1:4" ht="18.95" customHeight="1">
      <c r="A23" s="3" t="s">
        <v>42</v>
      </c>
      <c r="B23" s="3"/>
      <c r="C23" s="3" t="s">
        <v>65</v>
      </c>
      <c r="D23" s="3">
        <v>413800</v>
      </c>
    </row>
    <row r="24" spans="1:4" ht="18.95" customHeight="1">
      <c r="A24" s="8" t="s">
        <v>67</v>
      </c>
      <c r="B24" s="3">
        <v>446615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480645</v>
      </c>
    </row>
    <row r="26" spans="1:4" ht="18.95" customHeight="1">
      <c r="A26" s="3"/>
      <c r="B26" s="3"/>
      <c r="C26" s="3" t="s">
        <v>69</v>
      </c>
      <c r="D26" s="3">
        <v>176946</v>
      </c>
    </row>
    <row r="27" spans="1:4" ht="18.95" customHeight="1">
      <c r="A27" s="3"/>
      <c r="B27" s="3"/>
      <c r="C27" s="3" t="s">
        <v>70</v>
      </c>
      <c r="D27" s="3">
        <v>108000</v>
      </c>
    </row>
    <row r="28" spans="1:4" ht="18.95" customHeight="1">
      <c r="A28" s="3"/>
      <c r="B28" s="3"/>
      <c r="C28" s="3" t="s">
        <v>71</v>
      </c>
      <c r="D28" s="3">
        <v>159360</v>
      </c>
    </row>
    <row r="29" spans="1:4" ht="18.95" customHeight="1">
      <c r="A29" s="3"/>
      <c r="B29" s="3"/>
      <c r="C29" s="3" t="s">
        <v>48</v>
      </c>
      <c r="D29" s="3">
        <f>D30+D31+D32+D33+D34</f>
        <v>1008547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13516</v>
      </c>
    </row>
    <row r="33" spans="1:4" ht="18.95" customHeight="1">
      <c r="A33" s="3"/>
      <c r="B33" s="3"/>
      <c r="C33" s="3" t="s">
        <v>52</v>
      </c>
      <c r="D33" s="3">
        <v>54063</v>
      </c>
    </row>
    <row r="34" spans="1:4" ht="18" customHeight="1">
      <c r="A34" s="3"/>
      <c r="B34" s="3"/>
      <c r="C34" s="3" t="s">
        <v>53</v>
      </c>
      <c r="D34" s="3">
        <v>940968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.25" customWidth="1"/>
    <col min="2" max="2" width="15.375" customWidth="1"/>
    <col min="3" max="3" width="30.125" customWidth="1"/>
    <col min="4" max="4" width="14.375" customWidth="1"/>
  </cols>
  <sheetData>
    <row r="1" spans="1:4" ht="21.95" customHeight="1">
      <c r="A1" s="1" t="s">
        <v>0</v>
      </c>
    </row>
    <row r="2" spans="1:4" ht="53.1" customHeight="1">
      <c r="A2" s="13" t="s">
        <v>1</v>
      </c>
      <c r="B2" s="14"/>
      <c r="C2" s="14"/>
      <c r="D2" s="14"/>
    </row>
    <row r="3" spans="1:4" ht="24" customHeight="1">
      <c r="A3" s="5" t="s">
        <v>88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8707592</v>
      </c>
    </row>
    <row r="5" spans="1:4" ht="18" customHeight="1">
      <c r="A5" s="3" t="s">
        <v>6</v>
      </c>
      <c r="B5" s="3">
        <v>45</v>
      </c>
      <c r="C5" s="3" t="s">
        <v>7</v>
      </c>
      <c r="D5" s="3">
        <f>D6+D7+D8+D9+D10+D11+D12+D13+D14+D15</f>
        <v>3881177</v>
      </c>
    </row>
    <row r="6" spans="1:4" ht="18" customHeight="1">
      <c r="A6" s="3" t="s">
        <v>8</v>
      </c>
      <c r="B6" s="3">
        <v>43</v>
      </c>
      <c r="C6" s="3" t="s">
        <v>9</v>
      </c>
      <c r="D6" s="3">
        <v>1661232</v>
      </c>
    </row>
    <row r="7" spans="1:4" ht="18" customHeight="1">
      <c r="A7" s="3" t="s">
        <v>10</v>
      </c>
      <c r="B7" s="3">
        <v>53</v>
      </c>
      <c r="C7" s="3" t="s">
        <v>11</v>
      </c>
      <c r="D7" s="3">
        <v>1058305</v>
      </c>
    </row>
    <row r="8" spans="1:4" ht="18" customHeight="1">
      <c r="A8" s="3" t="s">
        <v>12</v>
      </c>
      <c r="B8" s="3">
        <v>53</v>
      </c>
      <c r="C8" s="3" t="s">
        <v>13</v>
      </c>
      <c r="D8" s="3"/>
    </row>
    <row r="9" spans="1:4" ht="18" customHeight="1">
      <c r="A9" s="3" t="s">
        <v>14</v>
      </c>
      <c r="B9" s="3">
        <v>45409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8707592</v>
      </c>
      <c r="C10" s="3" t="s">
        <v>16</v>
      </c>
      <c r="D10" s="3">
        <v>326344</v>
      </c>
    </row>
    <row r="11" spans="1:4" ht="18" customHeight="1">
      <c r="A11" s="3" t="s">
        <v>19</v>
      </c>
      <c r="B11" s="3">
        <f>B12+B13+B14+B15+B16</f>
        <v>3526953</v>
      </c>
      <c r="C11" s="3" t="s">
        <v>18</v>
      </c>
      <c r="D11" s="3">
        <v>589233</v>
      </c>
    </row>
    <row r="12" spans="1:4" ht="18" customHeight="1">
      <c r="A12" s="3" t="s">
        <v>21</v>
      </c>
      <c r="B12" s="3">
        <v>957088</v>
      </c>
      <c r="C12" s="3" t="s">
        <v>20</v>
      </c>
      <c r="D12" s="3">
        <v>22680</v>
      </c>
    </row>
    <row r="13" spans="1:4" ht="18" customHeight="1">
      <c r="A13" s="3" t="s">
        <v>23</v>
      </c>
      <c r="B13" s="3">
        <v>1023890</v>
      </c>
      <c r="C13" s="3" t="s">
        <v>22</v>
      </c>
      <c r="D13" s="3">
        <v>181437</v>
      </c>
    </row>
    <row r="14" spans="1:4" ht="18" customHeight="1">
      <c r="A14" s="3" t="s">
        <v>25</v>
      </c>
      <c r="B14" s="3"/>
      <c r="C14" s="3" t="s">
        <v>24</v>
      </c>
      <c r="D14" s="3">
        <v>11340</v>
      </c>
    </row>
    <row r="15" spans="1:4" ht="18" customHeight="1">
      <c r="A15" s="3" t="s">
        <v>27</v>
      </c>
      <c r="B15" s="3">
        <v>1046321</v>
      </c>
      <c r="C15" s="3" t="s">
        <v>26</v>
      </c>
      <c r="D15" s="3">
        <v>13290</v>
      </c>
    </row>
    <row r="16" spans="1:4" ht="18" customHeight="1">
      <c r="A16" s="3" t="s">
        <v>29</v>
      </c>
      <c r="B16" s="3">
        <v>499654</v>
      </c>
      <c r="C16" s="3" t="s">
        <v>28</v>
      </c>
      <c r="D16" s="3">
        <f>D17+D18</f>
        <v>59340</v>
      </c>
    </row>
    <row r="17" spans="1:4" ht="18" customHeight="1">
      <c r="A17" s="3"/>
      <c r="B17" s="3"/>
      <c r="C17" s="3" t="s">
        <v>30</v>
      </c>
      <c r="D17" s="3">
        <v>55500</v>
      </c>
    </row>
    <row r="18" spans="1:4" ht="18" customHeight="1">
      <c r="A18" s="3" t="s">
        <v>32</v>
      </c>
      <c r="B18" s="3">
        <f>B19+B20+B21+B22+B23+B24</f>
        <v>5180639</v>
      </c>
      <c r="C18" s="3" t="s">
        <v>31</v>
      </c>
      <c r="D18" s="3">
        <v>3840</v>
      </c>
    </row>
    <row r="19" spans="1:4" ht="18" customHeight="1">
      <c r="A19" s="3" t="s">
        <v>34</v>
      </c>
      <c r="B19" s="3">
        <v>2629489</v>
      </c>
      <c r="C19" s="3" t="s">
        <v>33</v>
      </c>
      <c r="D19" s="3">
        <f>D20+D21+D22+D23+D24+D25+D26+D27+D28</f>
        <v>3854004</v>
      </c>
    </row>
    <row r="20" spans="1:4" ht="18" customHeight="1">
      <c r="A20" s="3" t="s">
        <v>36</v>
      </c>
      <c r="B20" s="3">
        <v>73883</v>
      </c>
      <c r="C20" s="3" t="s">
        <v>35</v>
      </c>
      <c r="D20" s="3">
        <v>418838</v>
      </c>
    </row>
    <row r="21" spans="1:4" ht="18" customHeight="1">
      <c r="A21" s="3" t="s">
        <v>38</v>
      </c>
      <c r="B21" s="3"/>
      <c r="C21" t="s">
        <v>63</v>
      </c>
      <c r="D21" s="3">
        <v>416000</v>
      </c>
    </row>
    <row r="22" spans="1:4" ht="18" customHeight="1">
      <c r="A22" s="3" t="s">
        <v>40</v>
      </c>
      <c r="B22" s="3">
        <v>479952</v>
      </c>
      <c r="C22" s="3" t="s">
        <v>64</v>
      </c>
      <c r="D22" s="3">
        <v>382835</v>
      </c>
    </row>
    <row r="23" spans="1:4" ht="18" customHeight="1">
      <c r="A23" s="3" t="s">
        <v>42</v>
      </c>
      <c r="B23" s="3"/>
      <c r="C23" s="3" t="s">
        <v>65</v>
      </c>
      <c r="D23" s="3">
        <v>1023890</v>
      </c>
    </row>
    <row r="24" spans="1:4" ht="18" customHeight="1">
      <c r="A24" s="8" t="s">
        <v>67</v>
      </c>
      <c r="B24" s="3">
        <v>1997315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805667</v>
      </c>
    </row>
    <row r="26" spans="1:4" ht="18" customHeight="1">
      <c r="A26" s="3"/>
      <c r="B26" s="3"/>
      <c r="C26" s="3" t="s">
        <v>69</v>
      </c>
      <c r="D26" s="3">
        <v>499654</v>
      </c>
    </row>
    <row r="27" spans="1:4" ht="18" customHeight="1">
      <c r="A27" s="3"/>
      <c r="B27" s="3"/>
      <c r="C27" s="3" t="s">
        <v>70</v>
      </c>
      <c r="D27" s="3">
        <v>106000</v>
      </c>
    </row>
    <row r="28" spans="1:4" ht="18" customHeight="1">
      <c r="A28" s="3"/>
      <c r="B28" s="3"/>
      <c r="C28" s="3" t="s">
        <v>71</v>
      </c>
      <c r="D28" s="3">
        <v>201120</v>
      </c>
    </row>
    <row r="29" spans="1:4" ht="18" customHeight="1">
      <c r="A29" s="3"/>
      <c r="B29" s="3"/>
      <c r="C29" s="3" t="s">
        <v>48</v>
      </c>
      <c r="D29" s="3">
        <f>D30+D31+D32+D33+D34</f>
        <v>913071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19142</v>
      </c>
    </row>
    <row r="33" spans="1:4" ht="18" customHeight="1">
      <c r="A33" s="3"/>
      <c r="B33" s="3"/>
      <c r="C33" s="3" t="s">
        <v>52</v>
      </c>
      <c r="D33" s="3">
        <v>76567</v>
      </c>
    </row>
    <row r="34" spans="1:4" ht="18" customHeight="1">
      <c r="A34" s="3"/>
      <c r="B34" s="3"/>
      <c r="C34" s="3" t="s">
        <v>53</v>
      </c>
      <c r="D34" s="3">
        <v>817362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8.125" customWidth="1"/>
    <col min="2" max="2" width="13.875" customWidth="1"/>
    <col min="3" max="3" width="30.5" customWidth="1"/>
    <col min="4" max="4" width="14.875" customWidth="1"/>
  </cols>
  <sheetData>
    <row r="1" spans="1:4" ht="21.95" customHeight="1">
      <c r="A1" s="1" t="s">
        <v>0</v>
      </c>
    </row>
    <row r="2" spans="1:4" ht="39" customHeight="1">
      <c r="A2" s="13" t="s">
        <v>1</v>
      </c>
      <c r="B2" s="14"/>
      <c r="C2" s="14"/>
      <c r="D2" s="14"/>
    </row>
    <row r="3" spans="1:4" ht="26.1" customHeight="1">
      <c r="A3" s="5" t="s">
        <v>89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6577432</v>
      </c>
    </row>
    <row r="5" spans="1:4" ht="18" customHeight="1">
      <c r="A5" s="3" t="s">
        <v>6</v>
      </c>
      <c r="B5" s="3">
        <v>40</v>
      </c>
      <c r="C5" s="3" t="s">
        <v>7</v>
      </c>
      <c r="D5" s="3">
        <f>D6+D7+D8+D9+D10+D11+D12+D13+D14+D15</f>
        <v>2937321</v>
      </c>
    </row>
    <row r="6" spans="1:4" ht="18" customHeight="1">
      <c r="A6" s="3" t="s">
        <v>8</v>
      </c>
      <c r="B6" s="3">
        <v>40</v>
      </c>
      <c r="C6" s="3" t="s">
        <v>9</v>
      </c>
      <c r="D6" s="3">
        <v>1258080</v>
      </c>
    </row>
    <row r="7" spans="1:4" ht="18" customHeight="1">
      <c r="A7" s="3" t="s">
        <v>10</v>
      </c>
      <c r="B7" s="3">
        <v>40</v>
      </c>
      <c r="C7" s="3" t="s">
        <v>11</v>
      </c>
      <c r="D7" s="3">
        <v>797280</v>
      </c>
    </row>
    <row r="8" spans="1:4" ht="18" customHeight="1">
      <c r="A8" s="3" t="s">
        <v>12</v>
      </c>
      <c r="B8" s="3">
        <v>47343</v>
      </c>
      <c r="C8" s="3" t="s">
        <v>13</v>
      </c>
      <c r="D8" s="3"/>
    </row>
    <row r="9" spans="1:4" ht="18" customHeight="1">
      <c r="A9" s="3" t="s">
        <v>14</v>
      </c>
      <c r="B9" s="3"/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6577432</v>
      </c>
      <c r="C10" s="3" t="s">
        <v>16</v>
      </c>
      <c r="D10" s="3">
        <v>246643</v>
      </c>
    </row>
    <row r="11" spans="1:4" ht="18" customHeight="1">
      <c r="A11" s="3" t="s">
        <v>19</v>
      </c>
      <c r="B11" s="3">
        <f>B12+B13+B14+B15+B16</f>
        <v>2220442</v>
      </c>
      <c r="C11" s="3" t="s">
        <v>18</v>
      </c>
      <c r="D11" s="3">
        <v>445328</v>
      </c>
    </row>
    <row r="12" spans="1:4" ht="18" customHeight="1">
      <c r="A12" s="3" t="s">
        <v>21</v>
      </c>
      <c r="B12" s="3">
        <v>891801</v>
      </c>
      <c r="C12" s="3" t="s">
        <v>20</v>
      </c>
      <c r="D12" s="3">
        <v>17117</v>
      </c>
    </row>
    <row r="13" spans="1:4" ht="18" customHeight="1">
      <c r="A13" s="3" t="s">
        <v>23</v>
      </c>
      <c r="B13" s="3">
        <v>683687</v>
      </c>
      <c r="C13" s="3" t="s">
        <v>22</v>
      </c>
      <c r="D13" s="3">
        <v>136934</v>
      </c>
    </row>
    <row r="14" spans="1:4" ht="18" customHeight="1">
      <c r="A14" s="3" t="s">
        <v>25</v>
      </c>
      <c r="B14" s="3"/>
      <c r="C14" s="3" t="s">
        <v>24</v>
      </c>
      <c r="D14" s="3">
        <v>8558</v>
      </c>
    </row>
    <row r="15" spans="1:4" ht="18" customHeight="1">
      <c r="A15" s="3" t="s">
        <v>27</v>
      </c>
      <c r="B15" s="3">
        <v>296789</v>
      </c>
      <c r="C15" s="3" t="s">
        <v>26</v>
      </c>
      <c r="D15" s="3">
        <v>10065</v>
      </c>
    </row>
    <row r="16" spans="1:4" ht="18" customHeight="1">
      <c r="A16" s="3" t="s">
        <v>29</v>
      </c>
      <c r="B16" s="3">
        <v>348165</v>
      </c>
      <c r="C16" s="3" t="s">
        <v>28</v>
      </c>
      <c r="D16" s="3">
        <f>D17+D18</f>
        <v>32100</v>
      </c>
    </row>
    <row r="17" spans="1:4" ht="18" customHeight="1">
      <c r="A17" s="3"/>
      <c r="B17" s="3"/>
      <c r="C17" s="3" t="s">
        <v>30</v>
      </c>
      <c r="D17" s="3">
        <v>29220</v>
      </c>
    </row>
    <row r="18" spans="1:4" ht="18" customHeight="1">
      <c r="A18" s="3" t="s">
        <v>32</v>
      </c>
      <c r="B18" s="3">
        <f>B19+B20+B21+B22+B23+B24</f>
        <v>4356990</v>
      </c>
      <c r="C18" s="3" t="s">
        <v>31</v>
      </c>
      <c r="D18" s="3">
        <v>2880</v>
      </c>
    </row>
    <row r="19" spans="1:4" ht="18" customHeight="1">
      <c r="A19" s="3" t="s">
        <v>34</v>
      </c>
      <c r="B19" s="3">
        <v>2669763</v>
      </c>
      <c r="C19" s="3" t="s">
        <v>33</v>
      </c>
      <c r="D19" s="3">
        <f>D20+D21+D22+D23+D24+D25+D26+D27+D28</f>
        <v>2666657</v>
      </c>
    </row>
    <row r="20" spans="1:4" ht="18" customHeight="1">
      <c r="A20" s="3" t="s">
        <v>36</v>
      </c>
      <c r="B20" s="3">
        <v>55761</v>
      </c>
      <c r="C20" s="3" t="s">
        <v>35</v>
      </c>
      <c r="D20" s="3">
        <v>436677</v>
      </c>
    </row>
    <row r="21" spans="1:4" ht="18" customHeight="1">
      <c r="A21" s="3" t="s">
        <v>38</v>
      </c>
      <c r="B21" s="3"/>
      <c r="C21" t="s">
        <v>63</v>
      </c>
      <c r="D21" s="3">
        <v>362000</v>
      </c>
    </row>
    <row r="22" spans="1:4" ht="18" customHeight="1">
      <c r="A22" s="3" t="s">
        <v>40</v>
      </c>
      <c r="B22" s="3">
        <v>324702</v>
      </c>
      <c r="C22" s="3" t="s">
        <v>64</v>
      </c>
      <c r="D22" s="3">
        <v>356720</v>
      </c>
    </row>
    <row r="23" spans="1:4" ht="18" customHeight="1">
      <c r="A23" s="3" t="s">
        <v>42</v>
      </c>
      <c r="B23" s="3"/>
      <c r="C23" s="3" t="s">
        <v>65</v>
      </c>
      <c r="D23" s="3">
        <v>683687</v>
      </c>
    </row>
    <row r="24" spans="1:4" ht="18" customHeight="1">
      <c r="A24" s="8" t="s">
        <v>67</v>
      </c>
      <c r="B24" s="3">
        <v>1306764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228528</v>
      </c>
    </row>
    <row r="26" spans="1:4" ht="18" customHeight="1">
      <c r="A26" s="3"/>
      <c r="B26" s="3"/>
      <c r="C26" s="3" t="s">
        <v>69</v>
      </c>
      <c r="D26" s="3">
        <v>348165</v>
      </c>
    </row>
    <row r="27" spans="1:4" ht="18" customHeight="1">
      <c r="A27" s="3"/>
      <c r="B27" s="3"/>
      <c r="C27" s="3" t="s">
        <v>70</v>
      </c>
      <c r="D27" s="3">
        <v>80000</v>
      </c>
    </row>
    <row r="28" spans="1:4" ht="18" customHeight="1">
      <c r="A28" s="3"/>
      <c r="B28" s="3"/>
      <c r="C28" s="3" t="s">
        <v>71</v>
      </c>
      <c r="D28" s="3">
        <v>170880</v>
      </c>
    </row>
    <row r="29" spans="1:4" ht="18" customHeight="1">
      <c r="A29" s="3"/>
      <c r="B29" s="3"/>
      <c r="C29" s="3" t="s">
        <v>48</v>
      </c>
      <c r="D29" s="3">
        <f>D30+D31+D32+D33+D34</f>
        <v>941354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17836</v>
      </c>
    </row>
    <row r="33" spans="1:4" ht="18" customHeight="1">
      <c r="A33" s="3"/>
      <c r="B33" s="3"/>
      <c r="C33" s="3" t="s">
        <v>52</v>
      </c>
      <c r="D33" s="3">
        <v>71344</v>
      </c>
    </row>
    <row r="34" spans="1:4" ht="17.100000000000001" customHeight="1">
      <c r="A34" s="3"/>
      <c r="B34" s="3"/>
      <c r="C34" s="3" t="s">
        <v>53</v>
      </c>
      <c r="D34" s="3">
        <v>852174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" customWidth="1"/>
    <col min="2" max="2" width="14.25" customWidth="1"/>
    <col min="3" max="3" width="29" customWidth="1"/>
    <col min="4" max="4" width="17.25" customWidth="1"/>
  </cols>
  <sheetData>
    <row r="1" spans="1:4" ht="18" customHeight="1">
      <c r="A1" s="1" t="s">
        <v>0</v>
      </c>
    </row>
    <row r="2" spans="1:4" ht="51" customHeight="1">
      <c r="A2" s="13" t="s">
        <v>1</v>
      </c>
      <c r="B2" s="14"/>
      <c r="C2" s="14"/>
      <c r="D2" s="14"/>
    </row>
    <row r="3" spans="1:4" ht="29.1" customHeight="1">
      <c r="A3" s="5" t="s">
        <v>90</v>
      </c>
      <c r="B3" s="6"/>
      <c r="C3" s="6"/>
      <c r="D3" s="6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9909174</v>
      </c>
    </row>
    <row r="5" spans="1:4" ht="18" customHeight="1">
      <c r="A5" s="3" t="s">
        <v>6</v>
      </c>
      <c r="B5" s="3">
        <v>80</v>
      </c>
      <c r="C5" s="3" t="s">
        <v>7</v>
      </c>
      <c r="D5" s="3">
        <f>D6+D7+D8+D9+D10+D11+D12+D13+D14+D15</f>
        <v>4990172</v>
      </c>
    </row>
    <row r="6" spans="1:4" ht="18" customHeight="1">
      <c r="A6" s="3" t="s">
        <v>8</v>
      </c>
      <c r="B6" s="3">
        <v>58</v>
      </c>
      <c r="C6" s="3" t="s">
        <v>9</v>
      </c>
      <c r="D6" s="3">
        <v>2099160</v>
      </c>
    </row>
    <row r="7" spans="1:4" ht="18" customHeight="1">
      <c r="A7" s="3" t="s">
        <v>10</v>
      </c>
      <c r="B7" s="3">
        <v>70</v>
      </c>
      <c r="C7" s="3" t="s">
        <v>11</v>
      </c>
      <c r="D7" s="3">
        <v>1408680</v>
      </c>
    </row>
    <row r="8" spans="1:4" ht="18" customHeight="1">
      <c r="A8" s="3" t="s">
        <v>12</v>
      </c>
      <c r="B8" s="3">
        <v>70</v>
      </c>
      <c r="C8" s="3" t="s">
        <v>13</v>
      </c>
      <c r="D8" s="3"/>
    </row>
    <row r="9" spans="1:4" ht="18" customHeight="1">
      <c r="A9" s="3" t="s">
        <v>14</v>
      </c>
      <c r="B9" s="3">
        <v>34056</v>
      </c>
      <c r="C9" s="3" t="s">
        <v>15</v>
      </c>
      <c r="D9" s="3"/>
    </row>
    <row r="10" spans="1:4" ht="18" customHeight="1">
      <c r="A10" s="3" t="s">
        <v>17</v>
      </c>
      <c r="B10" s="3">
        <f>B11+B18</f>
        <v>9909174</v>
      </c>
      <c r="C10" s="3" t="s">
        <v>16</v>
      </c>
      <c r="D10" s="3">
        <v>420941</v>
      </c>
    </row>
    <row r="11" spans="1:4" ht="18" customHeight="1">
      <c r="A11" s="3" t="s">
        <v>19</v>
      </c>
      <c r="B11" s="3">
        <f>B12+B13+B14+B15+B16</f>
        <v>5802004</v>
      </c>
      <c r="C11" s="3" t="s">
        <v>18</v>
      </c>
      <c r="D11" s="3">
        <v>760032</v>
      </c>
    </row>
    <row r="12" spans="1:4" ht="18" customHeight="1">
      <c r="A12" s="3" t="s">
        <v>21</v>
      </c>
      <c r="B12" s="3">
        <v>3891050</v>
      </c>
      <c r="C12" s="3" t="s">
        <v>20</v>
      </c>
      <c r="D12" s="3">
        <v>29954</v>
      </c>
    </row>
    <row r="13" spans="1:4" ht="18" customHeight="1">
      <c r="A13" s="3" t="s">
        <v>23</v>
      </c>
      <c r="B13" s="3">
        <v>1280255</v>
      </c>
      <c r="C13" s="3" t="s">
        <v>22</v>
      </c>
      <c r="D13" s="3">
        <v>239635</v>
      </c>
    </row>
    <row r="14" spans="1:4" ht="18" customHeight="1">
      <c r="A14" s="3" t="s">
        <v>25</v>
      </c>
      <c r="B14" s="3"/>
      <c r="C14" s="3" t="s">
        <v>24</v>
      </c>
      <c r="D14" s="3">
        <v>14977</v>
      </c>
    </row>
    <row r="15" spans="1:4" ht="18" customHeight="1">
      <c r="A15" s="3" t="s">
        <v>27</v>
      </c>
      <c r="B15" s="3">
        <v>391748</v>
      </c>
      <c r="C15" s="3" t="s">
        <v>26</v>
      </c>
      <c r="D15" s="3">
        <v>16793</v>
      </c>
    </row>
    <row r="16" spans="1:4" ht="18" customHeight="1">
      <c r="A16" s="3" t="s">
        <v>29</v>
      </c>
      <c r="B16" s="3">
        <v>238951</v>
      </c>
      <c r="C16" s="3" t="s">
        <v>28</v>
      </c>
      <c r="D16" s="3">
        <f>D17+D18</f>
        <v>50520</v>
      </c>
    </row>
    <row r="17" spans="1:4" ht="18" customHeight="1">
      <c r="A17" s="3"/>
      <c r="B17" s="3"/>
      <c r="C17" s="3" t="s">
        <v>30</v>
      </c>
      <c r="D17" s="3">
        <v>47640</v>
      </c>
    </row>
    <row r="18" spans="1:4" ht="18" customHeight="1">
      <c r="A18" s="3" t="s">
        <v>32</v>
      </c>
      <c r="B18" s="3">
        <f>B19+B20+B21+B22+B23+B24</f>
        <v>4107170</v>
      </c>
      <c r="C18" s="3" t="s">
        <v>31</v>
      </c>
      <c r="D18" s="3">
        <v>2880</v>
      </c>
    </row>
    <row r="19" spans="1:4" ht="18" customHeight="1">
      <c r="A19" s="3" t="s">
        <v>34</v>
      </c>
      <c r="B19" s="3">
        <v>1858080</v>
      </c>
      <c r="C19" s="3" t="s">
        <v>33</v>
      </c>
      <c r="D19" s="3">
        <f>D20+D21+D22+D23+D24+D25+D26+D27+D28</f>
        <v>3866369</v>
      </c>
    </row>
    <row r="20" spans="1:4" ht="18" customHeight="1">
      <c r="A20" s="3" t="s">
        <v>36</v>
      </c>
      <c r="B20" s="3">
        <v>97581</v>
      </c>
      <c r="C20" s="3" t="s">
        <v>35</v>
      </c>
      <c r="D20" s="3">
        <v>314122</v>
      </c>
    </row>
    <row r="21" spans="1:4" ht="18" customHeight="1">
      <c r="A21" s="3" t="s">
        <v>38</v>
      </c>
      <c r="B21" s="3"/>
      <c r="C21" t="s">
        <v>63</v>
      </c>
      <c r="D21" s="3">
        <v>198000</v>
      </c>
    </row>
    <row r="22" spans="1:4" ht="18" customHeight="1">
      <c r="A22" s="3" t="s">
        <v>40</v>
      </c>
      <c r="B22" s="3">
        <v>676501</v>
      </c>
      <c r="C22" s="3" t="s">
        <v>64</v>
      </c>
      <c r="D22" s="3">
        <v>1167315</v>
      </c>
    </row>
    <row r="23" spans="1:4" ht="18" customHeight="1">
      <c r="A23" s="3" t="s">
        <v>42</v>
      </c>
      <c r="B23" s="3"/>
      <c r="C23" s="3" t="s">
        <v>65</v>
      </c>
      <c r="D23" s="3">
        <v>1280255</v>
      </c>
    </row>
    <row r="24" spans="1:4" ht="18" customHeight="1">
      <c r="A24" s="8" t="s">
        <v>67</v>
      </c>
      <c r="B24" s="3">
        <v>1475008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301646</v>
      </c>
    </row>
    <row r="26" spans="1:4" ht="18" customHeight="1">
      <c r="A26" s="3"/>
      <c r="B26" s="3"/>
      <c r="C26" s="3" t="s">
        <v>69</v>
      </c>
      <c r="D26" s="3">
        <v>238951</v>
      </c>
    </row>
    <row r="27" spans="1:4" ht="18" customHeight="1">
      <c r="A27" s="3"/>
      <c r="B27" s="3"/>
      <c r="C27" s="3" t="s">
        <v>70</v>
      </c>
      <c r="D27" s="3">
        <v>140000</v>
      </c>
    </row>
    <row r="28" spans="1:4" ht="18" customHeight="1">
      <c r="A28" s="3"/>
      <c r="B28" s="3"/>
      <c r="C28" s="3" t="s">
        <v>71</v>
      </c>
      <c r="D28" s="3">
        <v>226080</v>
      </c>
    </row>
    <row r="29" spans="1:4" ht="18" customHeight="1">
      <c r="A29" s="3"/>
      <c r="B29" s="3"/>
      <c r="C29" s="3" t="s">
        <v>48</v>
      </c>
      <c r="D29" s="3">
        <f>D30+D31+D32+D33+D34</f>
        <v>1002113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77821</v>
      </c>
    </row>
    <row r="33" spans="1:4" ht="18" customHeight="1">
      <c r="A33" s="3"/>
      <c r="B33" s="3"/>
      <c r="C33" s="3" t="s">
        <v>52</v>
      </c>
      <c r="D33" s="3">
        <v>311284</v>
      </c>
    </row>
    <row r="34" spans="1:4" ht="18" customHeight="1">
      <c r="A34" s="3"/>
      <c r="B34" s="3"/>
      <c r="C34" s="3" t="s">
        <v>53</v>
      </c>
      <c r="D34" s="3">
        <v>613008</v>
      </c>
    </row>
  </sheetData>
  <mergeCells count="1">
    <mergeCell ref="A2:D2"/>
  </mergeCells>
  <phoneticPr fontId="4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7.625" customWidth="1"/>
    <col min="2" max="2" width="15.125" customWidth="1"/>
    <col min="3" max="3" width="29.125" customWidth="1"/>
    <col min="4" max="4" width="15.875" customWidth="1"/>
  </cols>
  <sheetData>
    <row r="1" spans="1:4" ht="18.95" customHeight="1">
      <c r="A1" s="1" t="s">
        <v>0</v>
      </c>
    </row>
    <row r="2" spans="1:4" ht="48" customHeight="1">
      <c r="A2" s="13" t="s">
        <v>1</v>
      </c>
      <c r="B2" s="14"/>
      <c r="C2" s="14"/>
      <c r="D2" s="14"/>
    </row>
    <row r="3" spans="1:4" ht="33" customHeight="1">
      <c r="A3" s="5" t="s">
        <v>91</v>
      </c>
      <c r="B3" s="6"/>
      <c r="C3" s="6"/>
      <c r="D3" s="6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5320583</v>
      </c>
    </row>
    <row r="5" spans="1:4" ht="18.95" customHeight="1">
      <c r="A5" s="3" t="s">
        <v>6</v>
      </c>
      <c r="B5" s="3">
        <v>30</v>
      </c>
      <c r="C5" s="3" t="s">
        <v>7</v>
      </c>
      <c r="D5" s="3">
        <f>D6+D7+D8+D9+D10+D11+D12+D13+D14+D15</f>
        <v>2816371</v>
      </c>
    </row>
    <row r="6" spans="1:4" ht="18.95" customHeight="1">
      <c r="A6" s="3" t="s">
        <v>8</v>
      </c>
      <c r="B6" s="3">
        <v>27</v>
      </c>
      <c r="C6" s="3" t="s">
        <v>9</v>
      </c>
      <c r="D6" s="3">
        <v>1233936</v>
      </c>
    </row>
    <row r="7" spans="1:4" ht="18.95" customHeight="1">
      <c r="A7" s="3" t="s">
        <v>10</v>
      </c>
      <c r="B7" s="3">
        <v>38</v>
      </c>
      <c r="C7" s="3" t="s">
        <v>11</v>
      </c>
      <c r="D7" s="3">
        <v>750120</v>
      </c>
    </row>
    <row r="8" spans="1:4" ht="18.95" customHeight="1">
      <c r="A8" s="3" t="s">
        <v>12</v>
      </c>
      <c r="B8" s="3">
        <v>38</v>
      </c>
      <c r="C8" s="3" t="s">
        <v>13</v>
      </c>
      <c r="D8" s="3"/>
    </row>
    <row r="9" spans="1:4" ht="18.95" customHeight="1">
      <c r="A9" s="3" t="s">
        <v>14</v>
      </c>
      <c r="B9" s="3">
        <v>33020</v>
      </c>
      <c r="C9" s="3" t="s">
        <v>15</v>
      </c>
      <c r="D9" s="3"/>
    </row>
    <row r="10" spans="1:4" ht="18.95" customHeight="1">
      <c r="A10" s="3" t="s">
        <v>17</v>
      </c>
      <c r="B10" s="3">
        <f>B11+B18</f>
        <v>5320583</v>
      </c>
      <c r="C10" s="3" t="s">
        <v>16</v>
      </c>
      <c r="D10" s="3">
        <v>238087</v>
      </c>
    </row>
    <row r="11" spans="1:4" ht="18.95" customHeight="1">
      <c r="A11" s="3" t="s">
        <v>19</v>
      </c>
      <c r="B11" s="3">
        <f>B12+B13+B14+B15+B16</f>
        <v>1439281</v>
      </c>
      <c r="C11" s="3" t="s">
        <v>18</v>
      </c>
      <c r="D11" s="3">
        <v>429879</v>
      </c>
    </row>
    <row r="12" spans="1:4" ht="18.95" customHeight="1">
      <c r="A12" s="3" t="s">
        <v>21</v>
      </c>
      <c r="B12" s="3">
        <v>641307</v>
      </c>
      <c r="C12" s="3" t="s">
        <v>20</v>
      </c>
      <c r="D12" s="3">
        <v>16261</v>
      </c>
    </row>
    <row r="13" spans="1:4" ht="18.95" customHeight="1">
      <c r="A13" s="3" t="s">
        <v>23</v>
      </c>
      <c r="B13" s="3">
        <v>399964</v>
      </c>
      <c r="C13" s="3" t="s">
        <v>22</v>
      </c>
      <c r="D13" s="3">
        <v>130087</v>
      </c>
    </row>
    <row r="14" spans="1:4" ht="18.95" customHeight="1">
      <c r="A14" s="3" t="s">
        <v>25</v>
      </c>
      <c r="B14" s="3"/>
      <c r="C14" s="3" t="s">
        <v>24</v>
      </c>
      <c r="D14" s="3">
        <v>8130</v>
      </c>
    </row>
    <row r="15" spans="1:4" ht="18.95" customHeight="1">
      <c r="A15" s="3" t="s">
        <v>27</v>
      </c>
      <c r="B15" s="3">
        <v>225658</v>
      </c>
      <c r="C15" s="3" t="s">
        <v>26</v>
      </c>
      <c r="D15" s="3">
        <v>9871</v>
      </c>
    </row>
    <row r="16" spans="1:4" ht="18.95" customHeight="1">
      <c r="A16" s="3" t="s">
        <v>29</v>
      </c>
      <c r="B16" s="3">
        <v>172352</v>
      </c>
      <c r="C16" s="3" t="s">
        <v>28</v>
      </c>
      <c r="D16" s="3">
        <f>D17+D18</f>
        <v>27120</v>
      </c>
    </row>
    <row r="17" spans="1:4" ht="18.95" customHeight="1">
      <c r="A17" s="3"/>
      <c r="B17" s="3"/>
      <c r="C17" s="3" t="s">
        <v>30</v>
      </c>
      <c r="D17" s="3">
        <v>25200</v>
      </c>
    </row>
    <row r="18" spans="1:4" ht="18.95" customHeight="1">
      <c r="A18" s="3" t="s">
        <v>32</v>
      </c>
      <c r="B18" s="3">
        <f>B19+B20+B21+B22+B23+B24</f>
        <v>3881302</v>
      </c>
      <c r="C18" s="3" t="s">
        <v>31</v>
      </c>
      <c r="D18" s="3">
        <v>1920</v>
      </c>
    </row>
    <row r="19" spans="1:4" ht="18.95" customHeight="1">
      <c r="A19" s="3" t="s">
        <v>34</v>
      </c>
      <c r="B19" s="3">
        <v>1911576</v>
      </c>
      <c r="C19" s="3" t="s">
        <v>33</v>
      </c>
      <c r="D19" s="3">
        <f>D20+D21+D22+D23+D24+D25+D26+D27+D28</f>
        <v>1818601</v>
      </c>
    </row>
    <row r="20" spans="1:4" ht="18.95" customHeight="1">
      <c r="A20" s="3" t="s">
        <v>36</v>
      </c>
      <c r="B20" s="3">
        <v>52973</v>
      </c>
      <c r="C20" s="3" t="s">
        <v>35</v>
      </c>
      <c r="D20" s="3">
        <v>304565</v>
      </c>
    </row>
    <row r="21" spans="1:4" ht="18.95" customHeight="1">
      <c r="A21" s="3" t="s">
        <v>38</v>
      </c>
      <c r="B21" s="3"/>
      <c r="C21" t="s">
        <v>63</v>
      </c>
      <c r="D21" s="3">
        <v>302000</v>
      </c>
    </row>
    <row r="22" spans="1:4" ht="18.95" customHeight="1">
      <c r="A22" s="3" t="s">
        <v>40</v>
      </c>
      <c r="B22" s="3">
        <v>297503</v>
      </c>
      <c r="C22" s="3" t="s">
        <v>64</v>
      </c>
      <c r="D22" s="3">
        <v>256523</v>
      </c>
    </row>
    <row r="23" spans="1:4" ht="18.95" customHeight="1">
      <c r="A23" s="3" t="s">
        <v>42</v>
      </c>
      <c r="B23" s="3"/>
      <c r="C23" s="3" t="s">
        <v>65</v>
      </c>
      <c r="D23" s="3">
        <v>399964</v>
      </c>
    </row>
    <row r="24" spans="1:4" ht="18.95" customHeight="1">
      <c r="A24" s="8" t="s">
        <v>67</v>
      </c>
      <c r="B24" s="3">
        <v>1619250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173757</v>
      </c>
    </row>
    <row r="26" spans="1:4" ht="18.95" customHeight="1">
      <c r="A26" s="3"/>
      <c r="B26" s="3"/>
      <c r="C26" s="3" t="s">
        <v>69</v>
      </c>
      <c r="D26" s="3">
        <v>172352</v>
      </c>
    </row>
    <row r="27" spans="1:4" ht="18.95" customHeight="1">
      <c r="A27" s="3"/>
      <c r="B27" s="3"/>
      <c r="C27" s="3" t="s">
        <v>70</v>
      </c>
      <c r="D27" s="3">
        <v>76000</v>
      </c>
    </row>
    <row r="28" spans="1:4" ht="18.95" customHeight="1">
      <c r="A28" s="3"/>
      <c r="B28" s="3"/>
      <c r="C28" s="3" t="s">
        <v>71</v>
      </c>
      <c r="D28" s="3">
        <v>133440</v>
      </c>
    </row>
    <row r="29" spans="1:4" ht="18.95" customHeight="1">
      <c r="A29" s="3"/>
      <c r="B29" s="3"/>
      <c r="C29" s="3" t="s">
        <v>48</v>
      </c>
      <c r="D29" s="3">
        <f>D30+D31+D32+D33+D34</f>
        <v>658491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12826</v>
      </c>
    </row>
    <row r="33" spans="1:4" ht="18.95" customHeight="1">
      <c r="A33" s="3"/>
      <c r="B33" s="3"/>
      <c r="C33" s="3" t="s">
        <v>52</v>
      </c>
      <c r="D33" s="3">
        <v>51305</v>
      </c>
    </row>
    <row r="34" spans="1:4" ht="18" customHeight="1">
      <c r="A34" s="3"/>
      <c r="B34" s="3"/>
      <c r="C34" s="3" t="s">
        <v>53</v>
      </c>
      <c r="D34" s="3">
        <v>594360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.25" customWidth="1"/>
    <col min="2" max="2" width="15.875" customWidth="1"/>
    <col min="3" max="3" width="28.375" customWidth="1"/>
    <col min="4" max="4" width="17.125" customWidth="1"/>
  </cols>
  <sheetData>
    <row r="1" spans="1:4" ht="18.95" customHeight="1">
      <c r="A1" s="1" t="s">
        <v>0</v>
      </c>
    </row>
    <row r="2" spans="1:4" ht="51" customHeight="1">
      <c r="A2" s="13" t="s">
        <v>1</v>
      </c>
      <c r="B2" s="14"/>
      <c r="C2" s="14"/>
      <c r="D2" s="14"/>
    </row>
    <row r="3" spans="1:4" ht="21.95" customHeight="1">
      <c r="A3" s="5" t="s">
        <v>92</v>
      </c>
      <c r="B3" s="6"/>
      <c r="C3" s="6"/>
      <c r="D3" s="6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10813971</v>
      </c>
    </row>
    <row r="5" spans="1:4" ht="18" customHeight="1">
      <c r="A5" s="3" t="s">
        <v>6</v>
      </c>
      <c r="B5" s="3">
        <v>80</v>
      </c>
      <c r="C5" s="3" t="s">
        <v>7</v>
      </c>
      <c r="D5" s="3">
        <f>D6+D7+D8+D9+D10+D11+D12+D13+D14+D15</f>
        <v>5656690</v>
      </c>
    </row>
    <row r="6" spans="1:4" ht="18" customHeight="1">
      <c r="A6" s="3" t="s">
        <v>8</v>
      </c>
      <c r="B6" s="3">
        <v>70</v>
      </c>
      <c r="C6" s="3" t="s">
        <v>9</v>
      </c>
      <c r="D6" s="3">
        <v>2401476</v>
      </c>
    </row>
    <row r="7" spans="1:4" ht="18" customHeight="1">
      <c r="A7" s="3" t="s">
        <v>10</v>
      </c>
      <c r="B7" s="3">
        <v>77</v>
      </c>
      <c r="C7" s="3" t="s">
        <v>11</v>
      </c>
      <c r="D7" s="3">
        <v>1568952</v>
      </c>
    </row>
    <row r="8" spans="1:4" ht="18" customHeight="1">
      <c r="A8" s="3" t="s">
        <v>12</v>
      </c>
      <c r="B8" s="3">
        <v>77</v>
      </c>
      <c r="C8" s="3" t="s">
        <v>13</v>
      </c>
      <c r="D8" s="3"/>
    </row>
    <row r="9" spans="1:4" ht="18" customHeight="1">
      <c r="A9" s="3" t="s">
        <v>14</v>
      </c>
      <c r="B9" s="3">
        <v>29629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10813971</v>
      </c>
      <c r="C10" s="3" t="s">
        <v>16</v>
      </c>
      <c r="D10" s="3">
        <v>476451</v>
      </c>
    </row>
    <row r="11" spans="1:4" ht="18" customHeight="1">
      <c r="A11" s="3" t="s">
        <v>19</v>
      </c>
      <c r="B11" s="3">
        <f>B12+B13+B14+B15+B16</f>
        <v>6245775</v>
      </c>
      <c r="C11" s="3" t="s">
        <v>18</v>
      </c>
      <c r="D11" s="3">
        <v>860259</v>
      </c>
    </row>
    <row r="12" spans="1:4" ht="18" customHeight="1">
      <c r="A12" s="3" t="s">
        <v>21</v>
      </c>
      <c r="B12" s="3">
        <v>4626829</v>
      </c>
      <c r="C12" s="3" t="s">
        <v>20</v>
      </c>
      <c r="D12" s="3">
        <v>32950</v>
      </c>
    </row>
    <row r="13" spans="1:4" ht="18" customHeight="1">
      <c r="A13" s="3" t="s">
        <v>23</v>
      </c>
      <c r="B13" s="3">
        <v>1200000</v>
      </c>
      <c r="C13" s="3" t="s">
        <v>22</v>
      </c>
      <c r="D13" s="3">
        <v>263599</v>
      </c>
    </row>
    <row r="14" spans="1:4" ht="18" customHeight="1">
      <c r="A14" s="3" t="s">
        <v>25</v>
      </c>
      <c r="B14" s="3"/>
      <c r="C14" s="3" t="s">
        <v>24</v>
      </c>
      <c r="D14" s="3">
        <v>16475</v>
      </c>
    </row>
    <row r="15" spans="1:4" ht="18" customHeight="1">
      <c r="A15" s="3" t="s">
        <v>27</v>
      </c>
      <c r="B15" s="3">
        <v>358946</v>
      </c>
      <c r="C15" s="3" t="s">
        <v>26</v>
      </c>
      <c r="D15" s="3">
        <v>19212</v>
      </c>
    </row>
    <row r="16" spans="1:4" ht="18" customHeight="1">
      <c r="A16" s="3" t="s">
        <v>29</v>
      </c>
      <c r="B16" s="3">
        <v>60000</v>
      </c>
      <c r="C16" s="3" t="s">
        <v>28</v>
      </c>
      <c r="D16" s="3">
        <f>D17+D18</f>
        <v>37128</v>
      </c>
    </row>
    <row r="17" spans="1:4" ht="18" customHeight="1">
      <c r="A17" s="3"/>
      <c r="B17" s="3"/>
      <c r="C17" s="3" t="s">
        <v>30</v>
      </c>
      <c r="D17" s="3">
        <v>22728</v>
      </c>
    </row>
    <row r="18" spans="1:4" ht="18" customHeight="1">
      <c r="A18" s="3" t="s">
        <v>32</v>
      </c>
      <c r="B18" s="3">
        <f>B19+B20+B21+B22+B23+B24</f>
        <v>4568196</v>
      </c>
      <c r="C18" s="3" t="s">
        <v>31</v>
      </c>
      <c r="D18" s="3">
        <v>14400</v>
      </c>
    </row>
    <row r="19" spans="1:4" ht="18" customHeight="1">
      <c r="A19" s="3" t="s">
        <v>34</v>
      </c>
      <c r="B19" s="3">
        <v>1730283</v>
      </c>
      <c r="C19" s="3" t="s">
        <v>33</v>
      </c>
      <c r="D19" s="3">
        <f>D20+D21+D22+D23+D24+D25+D26+D27+D28</f>
        <v>4124148</v>
      </c>
    </row>
    <row r="20" spans="1:4" ht="18" customHeight="1">
      <c r="A20" s="3" t="s">
        <v>36</v>
      </c>
      <c r="B20" s="3">
        <v>107339</v>
      </c>
      <c r="C20" s="3" t="s">
        <v>35</v>
      </c>
      <c r="D20" s="3">
        <v>273288</v>
      </c>
    </row>
    <row r="21" spans="1:4" ht="18" customHeight="1">
      <c r="A21" s="3" t="s">
        <v>38</v>
      </c>
      <c r="B21" s="3"/>
      <c r="C21" t="s">
        <v>63</v>
      </c>
      <c r="D21" s="3">
        <v>286000</v>
      </c>
    </row>
    <row r="22" spans="1:4" ht="18" customHeight="1">
      <c r="A22" s="3" t="s">
        <v>40</v>
      </c>
      <c r="B22" s="3">
        <v>724352</v>
      </c>
      <c r="C22" s="3" t="s">
        <v>64</v>
      </c>
      <c r="D22" s="3">
        <v>1850732</v>
      </c>
    </row>
    <row r="23" spans="1:4" ht="18" customHeight="1">
      <c r="A23" s="3" t="s">
        <v>42</v>
      </c>
      <c r="B23" s="3"/>
      <c r="C23" s="3" t="s">
        <v>65</v>
      </c>
      <c r="D23" s="3">
        <v>1200000</v>
      </c>
    </row>
    <row r="24" spans="1:4" ht="18" customHeight="1">
      <c r="A24" s="8" t="s">
        <v>67</v>
      </c>
      <c r="B24" s="3">
        <v>2006222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276388</v>
      </c>
    </row>
    <row r="26" spans="1:4" ht="18" customHeight="1">
      <c r="A26" s="3"/>
      <c r="B26" s="3"/>
      <c r="C26" s="3" t="s">
        <v>69</v>
      </c>
      <c r="D26" s="3">
        <v>60000</v>
      </c>
    </row>
    <row r="27" spans="1:4" ht="18" customHeight="1">
      <c r="A27" s="3"/>
      <c r="B27" s="3"/>
      <c r="C27" s="3" t="s">
        <v>70</v>
      </c>
      <c r="D27" s="3">
        <v>154000</v>
      </c>
    </row>
    <row r="28" spans="1:4" ht="18" customHeight="1">
      <c r="A28" s="3"/>
      <c r="B28" s="3"/>
      <c r="C28" s="3" t="s">
        <v>71</v>
      </c>
      <c r="D28" s="3">
        <v>23740</v>
      </c>
    </row>
    <row r="29" spans="1:4" ht="18" customHeight="1">
      <c r="A29" s="3"/>
      <c r="B29" s="3"/>
      <c r="C29" s="3" t="s">
        <v>48</v>
      </c>
      <c r="D29" s="3">
        <f>D30+D31+D32+D33+D34</f>
        <v>996005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92537</v>
      </c>
    </row>
    <row r="33" spans="1:4" ht="18" customHeight="1">
      <c r="A33" s="3"/>
      <c r="B33" s="3"/>
      <c r="C33" s="3" t="s">
        <v>52</v>
      </c>
      <c r="D33" s="3">
        <v>370146</v>
      </c>
    </row>
    <row r="34" spans="1:4" ht="18" customHeight="1">
      <c r="A34" s="3"/>
      <c r="B34" s="3"/>
      <c r="C34" s="3" t="s">
        <v>53</v>
      </c>
      <c r="D34" s="3">
        <v>533322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sqref="A1:D2"/>
    </sheetView>
  </sheetViews>
  <sheetFormatPr defaultColWidth="9" defaultRowHeight="13.5"/>
  <cols>
    <col min="1" max="1" width="28.25" customWidth="1"/>
    <col min="2" max="2" width="13.125" customWidth="1"/>
    <col min="3" max="3" width="30.125" customWidth="1"/>
    <col min="4" max="4" width="16" customWidth="1"/>
  </cols>
  <sheetData>
    <row r="1" spans="1:4" ht="18" customHeight="1">
      <c r="A1" s="1" t="s">
        <v>0</v>
      </c>
    </row>
    <row r="2" spans="1:4" ht="47.1" customHeight="1">
      <c r="A2" s="13" t="s">
        <v>1</v>
      </c>
      <c r="B2" s="14"/>
      <c r="C2" s="14"/>
      <c r="D2" s="14"/>
    </row>
    <row r="3" spans="1:4" ht="24.95" customHeight="1">
      <c r="A3" s="5" t="s">
        <v>55</v>
      </c>
      <c r="B3" s="6"/>
      <c r="C3" s="6"/>
      <c r="D3" t="s">
        <v>3</v>
      </c>
    </row>
    <row r="4" spans="1:4" ht="17.100000000000001" customHeight="1">
      <c r="A4" s="3" t="s">
        <v>4</v>
      </c>
      <c r="B4" s="3"/>
      <c r="C4" s="3" t="s">
        <v>5</v>
      </c>
      <c r="D4" s="3">
        <f>D5+D16+D19+D28</f>
        <v>75306936</v>
      </c>
    </row>
    <row r="5" spans="1:4" ht="17.100000000000001" customHeight="1">
      <c r="A5" s="3" t="s">
        <v>6</v>
      </c>
      <c r="B5" s="3">
        <v>165</v>
      </c>
      <c r="C5" s="3" t="s">
        <v>7</v>
      </c>
      <c r="D5" s="3">
        <f>D6+D7+D8+D9+D10+D11+D12+D13+D14+D15</f>
        <v>34005031</v>
      </c>
    </row>
    <row r="6" spans="1:4" ht="17.100000000000001" customHeight="1">
      <c r="A6" s="3" t="s">
        <v>8</v>
      </c>
      <c r="B6" s="3">
        <v>204</v>
      </c>
      <c r="C6" s="3" t="s">
        <v>9</v>
      </c>
      <c r="D6" s="3">
        <v>14739864</v>
      </c>
    </row>
    <row r="7" spans="1:4" ht="17.100000000000001" customHeight="1">
      <c r="A7" s="3" t="s">
        <v>10</v>
      </c>
      <c r="B7" s="3">
        <v>439</v>
      </c>
      <c r="C7" s="3" t="s">
        <v>11</v>
      </c>
      <c r="D7" s="3">
        <v>9276948</v>
      </c>
    </row>
    <row r="8" spans="1:4" ht="17.100000000000001" customHeight="1">
      <c r="A8" s="3" t="s">
        <v>12</v>
      </c>
      <c r="B8" s="3">
        <v>439</v>
      </c>
      <c r="C8" s="3" t="s">
        <v>13</v>
      </c>
      <c r="D8" s="3"/>
    </row>
    <row r="9" spans="1:4" ht="17.100000000000001" customHeight="1">
      <c r="A9" s="3" t="s">
        <v>14</v>
      </c>
      <c r="B9" s="3"/>
      <c r="C9" s="3" t="s">
        <v>15</v>
      </c>
      <c r="D9" s="3"/>
    </row>
    <row r="10" spans="1:4" ht="17.100000000000001" customHeight="1">
      <c r="A10" s="3"/>
      <c r="B10" s="3"/>
      <c r="C10" s="3" t="s">
        <v>16</v>
      </c>
      <c r="D10" s="3">
        <v>2882017</v>
      </c>
    </row>
    <row r="11" spans="1:4" ht="17.100000000000001" customHeight="1">
      <c r="A11" s="3" t="s">
        <v>17</v>
      </c>
      <c r="B11" s="3">
        <f>B12+B19</f>
        <v>75306936</v>
      </c>
      <c r="C11" s="3" t="s">
        <v>18</v>
      </c>
      <c r="D11" s="3">
        <v>5203643</v>
      </c>
    </row>
    <row r="12" spans="1:4" ht="17.100000000000001" customHeight="1">
      <c r="A12" s="3" t="s">
        <v>19</v>
      </c>
      <c r="B12" s="3">
        <f>B13+B14+B16+B17+B15</f>
        <v>63261719</v>
      </c>
      <c r="C12" s="3" t="s">
        <v>20</v>
      </c>
      <c r="D12" s="3">
        <v>187857</v>
      </c>
    </row>
    <row r="13" spans="1:4" ht="17.100000000000001" customHeight="1">
      <c r="A13" s="3" t="s">
        <v>21</v>
      </c>
      <c r="B13" s="3">
        <v>47968708</v>
      </c>
      <c r="C13" s="3" t="s">
        <v>22</v>
      </c>
      <c r="D13" s="3">
        <v>1502855</v>
      </c>
    </row>
    <row r="14" spans="1:4" ht="17.100000000000001" customHeight="1">
      <c r="A14" s="3" t="s">
        <v>23</v>
      </c>
      <c r="B14" s="3">
        <v>13615142</v>
      </c>
      <c r="C14" s="3" t="s">
        <v>24</v>
      </c>
      <c r="D14" s="3">
        <v>93928</v>
      </c>
    </row>
    <row r="15" spans="1:4" ht="17.100000000000001" customHeight="1">
      <c r="A15" s="3" t="s">
        <v>25</v>
      </c>
      <c r="B15" s="3"/>
      <c r="C15" s="3" t="s">
        <v>26</v>
      </c>
      <c r="D15" s="3">
        <v>117919</v>
      </c>
    </row>
    <row r="16" spans="1:4" ht="17.100000000000001" customHeight="1">
      <c r="A16" s="3" t="s">
        <v>27</v>
      </c>
      <c r="B16" s="3">
        <v>1677869</v>
      </c>
      <c r="C16" s="3" t="s">
        <v>28</v>
      </c>
      <c r="D16" s="3">
        <f>D17+D18</f>
        <v>34940</v>
      </c>
    </row>
    <row r="17" spans="1:4" ht="17.100000000000001" customHeight="1">
      <c r="A17" s="3" t="s">
        <v>29</v>
      </c>
      <c r="B17" s="3"/>
      <c r="C17" s="3" t="s">
        <v>30</v>
      </c>
      <c r="D17" s="3">
        <v>3420</v>
      </c>
    </row>
    <row r="18" spans="1:4" ht="17.100000000000001" customHeight="1">
      <c r="A18" s="3"/>
      <c r="B18" s="3"/>
      <c r="C18" s="3" t="s">
        <v>31</v>
      </c>
      <c r="D18" s="3">
        <v>31520</v>
      </c>
    </row>
    <row r="19" spans="1:4" ht="17.100000000000001" customHeight="1">
      <c r="A19" s="3" t="s">
        <v>32</v>
      </c>
      <c r="B19" s="3">
        <f>B20+B21+B22+B23+B24+B25</f>
        <v>12045217</v>
      </c>
      <c r="C19" s="3" t="s">
        <v>33</v>
      </c>
      <c r="D19" s="3">
        <f>D20+D21+D22+D23+D24+D25+D26+D27</f>
        <v>27777278</v>
      </c>
    </row>
    <row r="20" spans="1:4" ht="17.100000000000001" customHeight="1">
      <c r="A20" s="3" t="s">
        <v>34</v>
      </c>
      <c r="B20" s="3"/>
      <c r="C20" s="3" t="s">
        <v>35</v>
      </c>
      <c r="D20" s="3"/>
    </row>
    <row r="21" spans="1:4" ht="17.100000000000001" customHeight="1">
      <c r="A21" s="3" t="s">
        <v>36</v>
      </c>
      <c r="B21" s="3">
        <v>611973</v>
      </c>
      <c r="C21" s="3" t="s">
        <v>37</v>
      </c>
      <c r="D21" s="3">
        <v>11992177</v>
      </c>
    </row>
    <row r="22" spans="1:4" ht="17.100000000000001" customHeight="1">
      <c r="A22" s="3" t="s">
        <v>38</v>
      </c>
      <c r="B22" s="3">
        <v>740900</v>
      </c>
      <c r="C22" s="3" t="s">
        <v>39</v>
      </c>
      <c r="D22" s="3">
        <v>13615142</v>
      </c>
    </row>
    <row r="23" spans="1:4" ht="17.100000000000001" customHeight="1">
      <c r="A23" s="3" t="s">
        <v>40</v>
      </c>
      <c r="B23" s="3"/>
      <c r="C23" s="3" t="s">
        <v>41</v>
      </c>
      <c r="D23" s="3"/>
    </row>
    <row r="24" spans="1:4" ht="23.1" customHeight="1">
      <c r="A24" s="3" t="s">
        <v>42</v>
      </c>
      <c r="B24" s="3">
        <v>2900000</v>
      </c>
      <c r="C24" s="3" t="s">
        <v>43</v>
      </c>
      <c r="D24" s="3">
        <v>1291959</v>
      </c>
    </row>
    <row r="25" spans="1:4" ht="17.100000000000001" customHeight="1">
      <c r="A25" s="8" t="s">
        <v>56</v>
      </c>
      <c r="B25" s="3">
        <v>7792344</v>
      </c>
      <c r="C25" s="3" t="s">
        <v>45</v>
      </c>
      <c r="D25" s="3"/>
    </row>
    <row r="26" spans="1:4" ht="17.100000000000001" customHeight="1">
      <c r="A26" s="3"/>
      <c r="B26" s="3"/>
      <c r="C26" s="3" t="s">
        <v>46</v>
      </c>
      <c r="D26" s="3">
        <v>878000</v>
      </c>
    </row>
    <row r="27" spans="1:4" ht="17.100000000000001" customHeight="1">
      <c r="A27" s="3"/>
      <c r="B27" s="3"/>
      <c r="C27" s="3" t="s">
        <v>47</v>
      </c>
      <c r="D27" s="3"/>
    </row>
    <row r="28" spans="1:4" ht="17.100000000000001" customHeight="1">
      <c r="A28" s="3"/>
      <c r="B28" s="3"/>
      <c r="C28" s="3" t="s">
        <v>48</v>
      </c>
      <c r="D28" s="3">
        <f>D29+D30+D31+D32+D33</f>
        <v>13489687</v>
      </c>
    </row>
    <row r="29" spans="1:4" ht="17.100000000000001" customHeight="1">
      <c r="A29" s="3"/>
      <c r="B29" s="3"/>
      <c r="C29" s="3" t="s">
        <v>49</v>
      </c>
      <c r="D29" s="3">
        <v>1060000</v>
      </c>
    </row>
    <row r="30" spans="1:4" ht="17.100000000000001" customHeight="1">
      <c r="A30" s="3"/>
      <c r="B30" s="3"/>
      <c r="C30" s="3" t="s">
        <v>50</v>
      </c>
      <c r="D30" s="3">
        <v>1450000</v>
      </c>
    </row>
    <row r="31" spans="1:4" ht="17.100000000000001" customHeight="1">
      <c r="A31" s="3"/>
      <c r="B31" s="3"/>
      <c r="C31" s="3" t="s">
        <v>51</v>
      </c>
      <c r="D31" s="3">
        <v>479687</v>
      </c>
    </row>
    <row r="32" spans="1:4" ht="17.100000000000001" customHeight="1">
      <c r="A32" s="3"/>
      <c r="B32" s="3"/>
      <c r="C32" s="3" t="s">
        <v>52</v>
      </c>
      <c r="D32" s="3">
        <v>10500000</v>
      </c>
    </row>
    <row r="33" spans="1:4" ht="18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sqref="A1:D2"/>
    </sheetView>
  </sheetViews>
  <sheetFormatPr defaultColWidth="9" defaultRowHeight="13.5"/>
  <cols>
    <col min="1" max="1" width="26.5" customWidth="1"/>
    <col min="2" max="2" width="14.5" customWidth="1"/>
    <col min="3" max="3" width="29.625" customWidth="1"/>
    <col min="4" max="4" width="16.75" customWidth="1"/>
  </cols>
  <sheetData>
    <row r="1" spans="1:4" ht="20.100000000000001" customHeight="1">
      <c r="A1" s="1" t="s">
        <v>0</v>
      </c>
    </row>
    <row r="2" spans="1:4" ht="42.95" customHeight="1">
      <c r="A2" s="13" t="s">
        <v>1</v>
      </c>
      <c r="B2" s="14"/>
      <c r="C2" s="14"/>
      <c r="D2" s="14"/>
    </row>
    <row r="3" spans="1:4" ht="27" customHeight="1">
      <c r="A3" s="5" t="s">
        <v>93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6629965</v>
      </c>
    </row>
    <row r="5" spans="1:4" ht="18.95" customHeight="1">
      <c r="A5" s="3" t="s">
        <v>6</v>
      </c>
      <c r="B5" s="3">
        <v>45</v>
      </c>
      <c r="C5" s="3" t="s">
        <v>7</v>
      </c>
      <c r="D5" s="3">
        <f>D6+D7+D8+D9+D10+D11+D12+D13+D14+D15</f>
        <v>3027365</v>
      </c>
    </row>
    <row r="6" spans="1:4" ht="18.95" customHeight="1">
      <c r="A6" s="3" t="s">
        <v>8</v>
      </c>
      <c r="B6" s="3">
        <v>38</v>
      </c>
      <c r="C6" s="3" t="s">
        <v>9</v>
      </c>
      <c r="D6" s="3">
        <v>1240920</v>
      </c>
    </row>
    <row r="7" spans="1:4" ht="18.95" customHeight="1">
      <c r="A7" s="3" t="s">
        <v>10</v>
      </c>
      <c r="B7" s="3">
        <v>45</v>
      </c>
      <c r="C7" s="3" t="s">
        <v>11</v>
      </c>
      <c r="D7" s="3">
        <v>866700</v>
      </c>
    </row>
    <row r="8" spans="1:4" ht="18.95" customHeight="1">
      <c r="A8" s="3" t="s">
        <v>12</v>
      </c>
      <c r="B8" s="3">
        <v>45</v>
      </c>
      <c r="C8" s="3" t="s">
        <v>13</v>
      </c>
      <c r="D8" s="3"/>
    </row>
    <row r="9" spans="1:4" ht="18.95" customHeight="1">
      <c r="A9" s="3" t="s">
        <v>14</v>
      </c>
      <c r="B9" s="3">
        <v>50086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6629965</v>
      </c>
      <c r="C10" s="3" t="s">
        <v>16</v>
      </c>
      <c r="D10" s="3">
        <v>252914</v>
      </c>
    </row>
    <row r="11" spans="1:4" ht="18.95" customHeight="1">
      <c r="A11" s="3" t="s">
        <v>19</v>
      </c>
      <c r="B11" s="3">
        <f>B12+B13+B14+B15+B16</f>
        <v>2120960</v>
      </c>
      <c r="C11" s="3" t="s">
        <v>18</v>
      </c>
      <c r="D11" s="3">
        <v>456651</v>
      </c>
    </row>
    <row r="12" spans="1:4" ht="18.95" customHeight="1">
      <c r="A12" s="3" t="s">
        <v>21</v>
      </c>
      <c r="B12" s="3">
        <v>723201</v>
      </c>
      <c r="C12" s="3" t="s">
        <v>20</v>
      </c>
      <c r="D12" s="3">
        <v>19256</v>
      </c>
    </row>
    <row r="13" spans="1:4" ht="18.95" customHeight="1">
      <c r="A13" s="3" t="s">
        <v>23</v>
      </c>
      <c r="B13" s="3">
        <v>689608</v>
      </c>
      <c r="C13" s="3" t="s">
        <v>22</v>
      </c>
      <c r="D13" s="3">
        <v>154053</v>
      </c>
    </row>
    <row r="14" spans="1:4" ht="18.95" customHeight="1">
      <c r="A14" s="3" t="s">
        <v>25</v>
      </c>
      <c r="B14" s="3"/>
      <c r="C14" s="3" t="s">
        <v>24</v>
      </c>
      <c r="D14" s="3">
        <v>9628</v>
      </c>
    </row>
    <row r="15" spans="1:4" ht="18.95" customHeight="1">
      <c r="A15" s="3" t="s">
        <v>27</v>
      </c>
      <c r="B15" s="3">
        <v>454273</v>
      </c>
      <c r="C15" s="3" t="s">
        <v>26</v>
      </c>
      <c r="D15" s="3">
        <v>9927</v>
      </c>
    </row>
    <row r="16" spans="1:4" ht="18.95" customHeight="1">
      <c r="A16" s="3" t="s">
        <v>29</v>
      </c>
      <c r="B16" s="3">
        <v>253878</v>
      </c>
      <c r="C16" s="3" t="s">
        <v>28</v>
      </c>
      <c r="D16" s="3">
        <f>D17+D18</f>
        <v>24120</v>
      </c>
    </row>
    <row r="17" spans="1:4" ht="18.95" customHeight="1">
      <c r="A17" s="3"/>
      <c r="B17" s="3"/>
      <c r="C17" s="3" t="s">
        <v>30</v>
      </c>
      <c r="D17" s="3">
        <v>24120</v>
      </c>
    </row>
    <row r="18" spans="1:4" ht="18.95" customHeight="1">
      <c r="A18" s="3" t="s">
        <v>32</v>
      </c>
      <c r="B18" s="3">
        <f>B19+B20+B21+B22+B23+B24</f>
        <v>4509005</v>
      </c>
      <c r="C18" s="3" t="s">
        <v>31</v>
      </c>
      <c r="D18" s="3"/>
    </row>
    <row r="19" spans="1:4" ht="18.95" customHeight="1">
      <c r="A19" s="3" t="s">
        <v>34</v>
      </c>
      <c r="B19" s="3">
        <v>2799467</v>
      </c>
      <c r="C19" s="3" t="s">
        <v>33</v>
      </c>
      <c r="D19" s="3">
        <f>D20+D21+D22+D23+D24+D25+D26+D27+D28</f>
        <v>2604612</v>
      </c>
    </row>
    <row r="20" spans="1:4" ht="18.95" customHeight="1">
      <c r="A20" s="3" t="s">
        <v>36</v>
      </c>
      <c r="B20" s="3">
        <v>62731</v>
      </c>
      <c r="C20" s="3" t="s">
        <v>35</v>
      </c>
      <c r="D20" s="3">
        <v>461976</v>
      </c>
    </row>
    <row r="21" spans="1:4" ht="18.95" customHeight="1">
      <c r="A21" s="3" t="s">
        <v>38</v>
      </c>
      <c r="B21" s="3"/>
      <c r="C21" t="s">
        <v>63</v>
      </c>
      <c r="D21" s="3">
        <v>358000</v>
      </c>
    </row>
    <row r="22" spans="1:4" ht="18.95" customHeight="1">
      <c r="A22" s="3" t="s">
        <v>40</v>
      </c>
      <c r="B22" s="3">
        <v>410756</v>
      </c>
      <c r="C22" s="3" t="s">
        <v>64</v>
      </c>
      <c r="D22" s="3">
        <v>289280</v>
      </c>
    </row>
    <row r="23" spans="1:4" ht="18.95" customHeight="1">
      <c r="A23" s="3" t="s">
        <v>42</v>
      </c>
      <c r="B23" s="3"/>
      <c r="C23" s="3" t="s">
        <v>65</v>
      </c>
      <c r="D23" s="3">
        <v>689608</v>
      </c>
    </row>
    <row r="24" spans="1:4" ht="18.95" customHeight="1">
      <c r="A24" s="8" t="s">
        <v>67</v>
      </c>
      <c r="B24" s="3">
        <v>1236051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349790</v>
      </c>
    </row>
    <row r="26" spans="1:4" ht="18.95" customHeight="1">
      <c r="A26" s="3"/>
      <c r="B26" s="3"/>
      <c r="C26" s="3" t="s">
        <v>69</v>
      </c>
      <c r="D26" s="3">
        <v>253878</v>
      </c>
    </row>
    <row r="27" spans="1:4" ht="18.95" customHeight="1">
      <c r="A27" s="3"/>
      <c r="B27" s="3"/>
      <c r="C27" s="3" t="s">
        <v>70</v>
      </c>
      <c r="D27" s="3">
        <v>90000</v>
      </c>
    </row>
    <row r="28" spans="1:4" ht="18.95" customHeight="1">
      <c r="A28" s="3"/>
      <c r="B28" s="3"/>
      <c r="C28" s="3" t="s">
        <v>71</v>
      </c>
      <c r="D28" s="3">
        <v>112080</v>
      </c>
    </row>
    <row r="29" spans="1:4" ht="18.95" customHeight="1">
      <c r="A29" s="3"/>
      <c r="B29" s="3"/>
      <c r="C29" s="3" t="s">
        <v>48</v>
      </c>
      <c r="D29" s="3">
        <f>D30+D31+D32+D33+D34</f>
        <v>973868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14464</v>
      </c>
    </row>
    <row r="33" spans="1:4" ht="18.95" customHeight="1">
      <c r="A33" s="3"/>
      <c r="B33" s="3"/>
      <c r="C33" s="3" t="s">
        <v>52</v>
      </c>
      <c r="D33" s="3">
        <v>57856</v>
      </c>
    </row>
    <row r="34" spans="1:4" ht="18.95" customHeight="1">
      <c r="A34" s="3"/>
      <c r="B34" s="3"/>
      <c r="C34" s="3" t="s">
        <v>53</v>
      </c>
      <c r="D34" s="3">
        <v>901548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34"/>
  <sheetViews>
    <sheetView topLeftCell="A16" workbookViewId="0">
      <selection sqref="A1:D2"/>
    </sheetView>
  </sheetViews>
  <sheetFormatPr defaultColWidth="9" defaultRowHeight="13.5"/>
  <cols>
    <col min="1" max="1" width="25.625" customWidth="1"/>
    <col min="2" max="2" width="15.5" customWidth="1"/>
    <col min="3" max="3" width="29.25" customWidth="1"/>
    <col min="4" max="4" width="17.375" customWidth="1"/>
  </cols>
  <sheetData>
    <row r="1" spans="1:4" ht="18.95" customHeight="1">
      <c r="A1" s="1" t="s">
        <v>0</v>
      </c>
    </row>
    <row r="2" spans="1:4" ht="45.95" customHeight="1">
      <c r="A2" s="13" t="s">
        <v>1</v>
      </c>
      <c r="B2" s="14"/>
      <c r="C2" s="14"/>
      <c r="D2" s="14"/>
    </row>
    <row r="3" spans="1:4" ht="24" customHeight="1">
      <c r="A3" s="5" t="s">
        <v>94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6949255</v>
      </c>
    </row>
    <row r="5" spans="1:4" ht="18.95" customHeight="1">
      <c r="A5" s="3" t="s">
        <v>6</v>
      </c>
      <c r="B5" s="3">
        <v>38</v>
      </c>
      <c r="C5" s="3" t="s">
        <v>7</v>
      </c>
      <c r="D5" s="3">
        <f>D6+D7+D8+D9+D10+D11+D12+D13+D14+D15</f>
        <v>3094582</v>
      </c>
    </row>
    <row r="6" spans="1:4" ht="18.95" customHeight="1">
      <c r="A6" s="3" t="s">
        <v>8</v>
      </c>
      <c r="B6" s="3">
        <v>43</v>
      </c>
      <c r="C6" s="3" t="s">
        <v>9</v>
      </c>
      <c r="D6" s="3">
        <v>1308060</v>
      </c>
    </row>
    <row r="7" spans="1:4" ht="18.95" customHeight="1">
      <c r="A7" s="3" t="s">
        <v>10</v>
      </c>
      <c r="B7" s="3">
        <v>43</v>
      </c>
      <c r="C7" s="3" t="s">
        <v>11</v>
      </c>
      <c r="D7" s="3">
        <v>855528</v>
      </c>
    </row>
    <row r="8" spans="1:4" ht="18.95" customHeight="1">
      <c r="A8" s="3" t="s">
        <v>12</v>
      </c>
      <c r="B8" s="3">
        <v>43</v>
      </c>
      <c r="C8" s="3" t="s">
        <v>13</v>
      </c>
      <c r="D8" s="3"/>
    </row>
    <row r="9" spans="1:4" ht="18.95" customHeight="1">
      <c r="A9" s="3" t="s">
        <v>14</v>
      </c>
      <c r="B9" s="3">
        <v>61798</v>
      </c>
      <c r="C9" s="3" t="s">
        <v>15</v>
      </c>
      <c r="D9" s="3">
        <v>17316</v>
      </c>
    </row>
    <row r="10" spans="1:4" ht="18.95" customHeight="1">
      <c r="A10" s="3" t="s">
        <v>17</v>
      </c>
      <c r="B10" s="3">
        <f>B11+B18</f>
        <v>6949255</v>
      </c>
      <c r="C10" s="3" t="s">
        <v>16</v>
      </c>
      <c r="D10" s="3">
        <v>259631</v>
      </c>
    </row>
    <row r="11" spans="1:4" ht="18.95" customHeight="1">
      <c r="A11" s="3" t="s">
        <v>19</v>
      </c>
      <c r="B11" s="3">
        <f>B12+B13+B14+B15+B16</f>
        <v>1890746</v>
      </c>
      <c r="C11" s="3" t="s">
        <v>18</v>
      </c>
      <c r="D11" s="3">
        <v>468777</v>
      </c>
    </row>
    <row r="12" spans="1:4" ht="18.95" customHeight="1">
      <c r="A12" s="3" t="s">
        <v>21</v>
      </c>
      <c r="B12" s="3">
        <v>675786</v>
      </c>
      <c r="C12" s="3" t="s">
        <v>20</v>
      </c>
      <c r="D12" s="3">
        <v>18401</v>
      </c>
    </row>
    <row r="13" spans="1:4" ht="18.95" customHeight="1">
      <c r="A13" s="3" t="s">
        <v>23</v>
      </c>
      <c r="B13" s="3">
        <v>413800</v>
      </c>
      <c r="C13" s="3" t="s">
        <v>22</v>
      </c>
      <c r="D13" s="3">
        <v>147204</v>
      </c>
    </row>
    <row r="14" spans="1:4" ht="18.95" customHeight="1">
      <c r="A14" s="3" t="s">
        <v>25</v>
      </c>
      <c r="B14" s="3"/>
      <c r="C14" s="3" t="s">
        <v>24</v>
      </c>
      <c r="D14" s="3">
        <v>9200</v>
      </c>
    </row>
    <row r="15" spans="1:4" ht="18.95" customHeight="1">
      <c r="A15" s="3" t="s">
        <v>27</v>
      </c>
      <c r="B15" s="3">
        <v>624214</v>
      </c>
      <c r="C15" s="3" t="s">
        <v>26</v>
      </c>
      <c r="D15" s="3">
        <v>10465</v>
      </c>
    </row>
    <row r="16" spans="1:4" ht="18.95" customHeight="1">
      <c r="A16" s="3" t="s">
        <v>29</v>
      </c>
      <c r="B16" s="3">
        <v>176946</v>
      </c>
      <c r="C16" s="3" t="s">
        <v>28</v>
      </c>
      <c r="D16" s="3">
        <f>D17+D18</f>
        <v>72940</v>
      </c>
    </row>
    <row r="17" spans="1:4" ht="18.95" customHeight="1">
      <c r="A17" s="3"/>
      <c r="B17" s="3"/>
      <c r="C17" s="3" t="s">
        <v>30</v>
      </c>
      <c r="D17" s="3">
        <v>68220</v>
      </c>
    </row>
    <row r="18" spans="1:4" ht="18.95" customHeight="1">
      <c r="A18" s="3" t="s">
        <v>32</v>
      </c>
      <c r="B18" s="3">
        <f>B19+B20+B21+B22+B23+B24</f>
        <v>5058509</v>
      </c>
      <c r="C18" s="3" t="s">
        <v>31</v>
      </c>
      <c r="D18" s="3">
        <v>4720</v>
      </c>
    </row>
    <row r="19" spans="1:4" ht="18.95" customHeight="1">
      <c r="A19" s="3" t="s">
        <v>34</v>
      </c>
      <c r="B19" s="3">
        <v>3480381</v>
      </c>
      <c r="C19" s="3" t="s">
        <v>33</v>
      </c>
      <c r="D19" s="3">
        <f>D20+D21+D22+D23+D24+D25+D26+D27+D28</f>
        <v>2601790</v>
      </c>
    </row>
    <row r="20" spans="1:4" ht="18.95" customHeight="1">
      <c r="A20" s="3" t="s">
        <v>36</v>
      </c>
      <c r="B20" s="3">
        <v>59943</v>
      </c>
      <c r="C20" s="3" t="s">
        <v>35</v>
      </c>
      <c r="D20" s="3">
        <v>570005</v>
      </c>
    </row>
    <row r="21" spans="1:4" ht="18.95" customHeight="1">
      <c r="A21" s="3" t="s">
        <v>38</v>
      </c>
      <c r="B21" s="3"/>
      <c r="C21" t="s">
        <v>63</v>
      </c>
      <c r="D21" s="3">
        <v>468000</v>
      </c>
    </row>
    <row r="22" spans="1:4" ht="18.95" customHeight="1">
      <c r="A22" s="3" t="s">
        <v>40</v>
      </c>
      <c r="B22" s="3">
        <v>294571</v>
      </c>
      <c r="C22" s="3" t="s">
        <v>64</v>
      </c>
      <c r="D22" s="3">
        <v>270314</v>
      </c>
    </row>
    <row r="23" spans="1:4" ht="18.95" customHeight="1">
      <c r="A23" s="3" t="s">
        <v>42</v>
      </c>
      <c r="B23" s="3"/>
      <c r="C23" s="3" t="s">
        <v>65</v>
      </c>
      <c r="D23" s="3">
        <v>413800</v>
      </c>
    </row>
    <row r="24" spans="1:4" ht="18.95" customHeight="1">
      <c r="A24" s="8" t="s">
        <v>67</v>
      </c>
      <c r="B24" s="3">
        <v>1223614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480645</v>
      </c>
    </row>
    <row r="26" spans="1:4" ht="18.95" customHeight="1">
      <c r="A26" s="3"/>
      <c r="B26" s="3"/>
      <c r="C26" s="3" t="s">
        <v>69</v>
      </c>
      <c r="D26" s="3">
        <v>176946</v>
      </c>
    </row>
    <row r="27" spans="1:4" ht="18.95" customHeight="1">
      <c r="A27" s="3"/>
      <c r="B27" s="3"/>
      <c r="C27" s="3" t="s">
        <v>70</v>
      </c>
      <c r="D27" s="3">
        <v>86000</v>
      </c>
    </row>
    <row r="28" spans="1:4" ht="18.95" customHeight="1">
      <c r="A28" s="3"/>
      <c r="B28" s="3"/>
      <c r="C28" s="3" t="s">
        <v>71</v>
      </c>
      <c r="D28" s="3">
        <v>136080</v>
      </c>
    </row>
    <row r="29" spans="1:4" ht="18.95" customHeight="1">
      <c r="A29" s="3"/>
      <c r="B29" s="3"/>
      <c r="C29" s="3" t="s">
        <v>48</v>
      </c>
      <c r="D29" s="3">
        <f>D30+D31+D32+D33+D34</f>
        <v>1179943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13516</v>
      </c>
    </row>
    <row r="33" spans="1:4" ht="18.95" customHeight="1">
      <c r="A33" s="3"/>
      <c r="B33" s="3"/>
      <c r="C33" s="3" t="s">
        <v>52</v>
      </c>
      <c r="D33" s="3">
        <v>54063</v>
      </c>
    </row>
    <row r="34" spans="1:4" ht="20.100000000000001" customHeight="1">
      <c r="A34" s="3"/>
      <c r="B34" s="3"/>
      <c r="C34" s="3" t="s">
        <v>53</v>
      </c>
      <c r="D34" s="3">
        <v>1112364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34"/>
  <sheetViews>
    <sheetView topLeftCell="A19" workbookViewId="0">
      <selection activeCell="A2" sqref="A2:D2"/>
    </sheetView>
  </sheetViews>
  <sheetFormatPr defaultColWidth="9" defaultRowHeight="13.5"/>
  <cols>
    <col min="1" max="1" width="27.125" customWidth="1"/>
    <col min="2" max="2" width="14.25" customWidth="1"/>
    <col min="3" max="3" width="29.375" customWidth="1"/>
    <col min="4" max="4" width="17.25" customWidth="1"/>
  </cols>
  <sheetData>
    <row r="1" spans="1:9" ht="18.95" customHeight="1">
      <c r="A1" s="1" t="s">
        <v>0</v>
      </c>
    </row>
    <row r="2" spans="1:9" ht="36" customHeight="1">
      <c r="A2" s="13" t="s">
        <v>1</v>
      </c>
      <c r="B2" s="14"/>
      <c r="C2" s="14"/>
      <c r="D2" s="14"/>
    </row>
    <row r="3" spans="1:9" ht="23.1" customHeight="1">
      <c r="A3" s="5" t="s">
        <v>95</v>
      </c>
      <c r="B3" s="6"/>
      <c r="C3" s="6"/>
      <c r="D3" t="s">
        <v>3</v>
      </c>
    </row>
    <row r="4" spans="1:9" ht="18.95" customHeight="1">
      <c r="A4" s="3" t="s">
        <v>4</v>
      </c>
      <c r="B4" s="3"/>
      <c r="C4" s="3" t="s">
        <v>5</v>
      </c>
      <c r="D4" s="3">
        <f>D5+D16+D19+D29</f>
        <v>15073350</v>
      </c>
    </row>
    <row r="5" spans="1:9" ht="18.95" customHeight="1">
      <c r="A5" s="3" t="s">
        <v>6</v>
      </c>
      <c r="B5" s="3">
        <v>95</v>
      </c>
      <c r="C5" s="3" t="s">
        <v>7</v>
      </c>
      <c r="D5" s="3">
        <f>D6+D7+D8+D9+D10+D11+D12+D13+D14+D15</f>
        <v>7276142</v>
      </c>
    </row>
    <row r="6" spans="1:9" ht="18.95" customHeight="1">
      <c r="A6" s="3" t="s">
        <v>8</v>
      </c>
      <c r="B6" s="3">
        <v>86</v>
      </c>
      <c r="C6" s="3" t="s">
        <v>9</v>
      </c>
      <c r="D6" s="3">
        <v>2993004</v>
      </c>
    </row>
    <row r="7" spans="1:9" ht="18.95" customHeight="1">
      <c r="A7" s="3" t="s">
        <v>10</v>
      </c>
      <c r="B7" s="3">
        <v>107</v>
      </c>
      <c r="C7" s="3" t="s">
        <v>11</v>
      </c>
      <c r="D7" s="3">
        <v>2094204</v>
      </c>
      <c r="I7" s="9"/>
    </row>
    <row r="8" spans="1:9" ht="18.95" customHeight="1">
      <c r="A8" s="3" t="s">
        <v>12</v>
      </c>
      <c r="B8" s="3">
        <v>107</v>
      </c>
      <c r="C8" s="3" t="s">
        <v>13</v>
      </c>
      <c r="D8" s="3"/>
      <c r="I8" s="10"/>
    </row>
    <row r="9" spans="1:9" ht="18.95" customHeight="1">
      <c r="A9" s="3" t="s">
        <v>14</v>
      </c>
      <c r="B9" s="3">
        <v>51948</v>
      </c>
      <c r="C9" s="3" t="s">
        <v>15</v>
      </c>
      <c r="D9" s="3">
        <v>17316</v>
      </c>
      <c r="I9" s="9"/>
    </row>
    <row r="10" spans="1:9" ht="18.95" customHeight="1">
      <c r="A10" s="3" t="s">
        <v>17</v>
      </c>
      <c r="B10" s="3">
        <f>B11+B18</f>
        <v>15073350</v>
      </c>
      <c r="C10" s="3" t="s">
        <v>16</v>
      </c>
      <c r="D10" s="3">
        <v>610465</v>
      </c>
    </row>
    <row r="11" spans="1:9" ht="18.95" customHeight="1">
      <c r="A11" s="3" t="s">
        <v>19</v>
      </c>
      <c r="B11" s="3">
        <f>B12+B13+B14+B15+B16</f>
        <v>9069526</v>
      </c>
      <c r="C11" s="3" t="s">
        <v>18</v>
      </c>
      <c r="D11" s="3">
        <v>1102228</v>
      </c>
    </row>
    <row r="12" spans="1:9" ht="18.95" customHeight="1">
      <c r="A12" s="3" t="s">
        <v>21</v>
      </c>
      <c r="B12" s="3">
        <v>5690264</v>
      </c>
      <c r="C12" s="3" t="s">
        <v>20</v>
      </c>
      <c r="D12" s="3">
        <v>45787</v>
      </c>
    </row>
    <row r="13" spans="1:9" ht="18.95" customHeight="1">
      <c r="A13" s="3" t="s">
        <v>23</v>
      </c>
      <c r="B13" s="3">
        <v>2085906</v>
      </c>
      <c r="C13" s="3" t="s">
        <v>22</v>
      </c>
      <c r="D13" s="3">
        <v>366300</v>
      </c>
    </row>
    <row r="14" spans="1:9" ht="18.95" customHeight="1">
      <c r="A14" s="3" t="s">
        <v>25</v>
      </c>
      <c r="B14" s="3"/>
      <c r="C14" s="3" t="s">
        <v>24</v>
      </c>
      <c r="D14" s="3">
        <v>22894</v>
      </c>
    </row>
    <row r="15" spans="1:9" ht="18.95" customHeight="1">
      <c r="A15" s="3" t="s">
        <v>27</v>
      </c>
      <c r="B15" s="3">
        <v>793110</v>
      </c>
      <c r="C15" s="3" t="s">
        <v>26</v>
      </c>
      <c r="D15" s="3">
        <v>23944</v>
      </c>
    </row>
    <row r="16" spans="1:9" ht="18.95" customHeight="1">
      <c r="A16" s="3" t="s">
        <v>29</v>
      </c>
      <c r="B16" s="3">
        <v>500246</v>
      </c>
      <c r="C16" s="3" t="s">
        <v>28</v>
      </c>
      <c r="D16" s="3">
        <f>D17+D18</f>
        <v>34680</v>
      </c>
    </row>
    <row r="17" spans="1:4" ht="18.95" customHeight="1">
      <c r="A17" s="3"/>
      <c r="B17" s="3"/>
      <c r="C17" s="3" t="s">
        <v>30</v>
      </c>
      <c r="D17" s="3">
        <v>24120</v>
      </c>
    </row>
    <row r="18" spans="1:4" ht="18.95" customHeight="1">
      <c r="A18" s="3" t="s">
        <v>32</v>
      </c>
      <c r="B18" s="3">
        <f>B19+B20+B21+B22+B23+B24</f>
        <v>6003824</v>
      </c>
      <c r="C18" s="3" t="s">
        <v>31</v>
      </c>
      <c r="D18" s="3">
        <v>10560</v>
      </c>
    </row>
    <row r="19" spans="1:4" ht="18.95" customHeight="1">
      <c r="A19" s="3" t="s">
        <v>34</v>
      </c>
      <c r="B19" s="3">
        <v>2896236</v>
      </c>
      <c r="C19" s="3" t="s">
        <v>33</v>
      </c>
      <c r="D19" s="3">
        <f>D20+D21+D22+D23+D24+D25+D26+D27+D28</f>
        <v>6258438</v>
      </c>
    </row>
    <row r="20" spans="1:4" ht="18.95" customHeight="1">
      <c r="A20" s="3" t="s">
        <v>36</v>
      </c>
      <c r="B20" s="3">
        <v>149160</v>
      </c>
      <c r="C20" s="3" t="s">
        <v>35</v>
      </c>
      <c r="D20" s="3">
        <v>479152</v>
      </c>
    </row>
    <row r="21" spans="1:4" ht="18.95" customHeight="1">
      <c r="A21" s="3" t="s">
        <v>38</v>
      </c>
      <c r="B21" s="3"/>
      <c r="C21" t="s">
        <v>63</v>
      </c>
      <c r="D21" s="3">
        <v>364000</v>
      </c>
    </row>
    <row r="22" spans="1:4" ht="18.95" customHeight="1">
      <c r="A22" s="3" t="s">
        <v>40</v>
      </c>
      <c r="B22" s="3">
        <v>1108316</v>
      </c>
      <c r="C22" s="3" t="s">
        <v>64</v>
      </c>
      <c r="D22" s="3">
        <v>1707079</v>
      </c>
    </row>
    <row r="23" spans="1:4" ht="18.95" customHeight="1">
      <c r="A23" s="3" t="s">
        <v>42</v>
      </c>
      <c r="B23" s="3"/>
      <c r="C23" s="3" t="s">
        <v>65</v>
      </c>
      <c r="D23" s="3">
        <v>2085906</v>
      </c>
    </row>
    <row r="24" spans="1:4" ht="18.95" customHeight="1">
      <c r="A24" s="8" t="s">
        <v>67</v>
      </c>
      <c r="B24" s="3">
        <v>1850112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>
        <v>610695</v>
      </c>
    </row>
    <row r="26" spans="1:4" ht="18.95" customHeight="1">
      <c r="A26" s="3"/>
      <c r="B26" s="3"/>
      <c r="C26" s="3" t="s">
        <v>69</v>
      </c>
      <c r="D26" s="3">
        <v>500246</v>
      </c>
    </row>
    <row r="27" spans="1:4" ht="18.95" customHeight="1">
      <c r="A27" s="3"/>
      <c r="B27" s="3"/>
      <c r="C27" s="3" t="s">
        <v>70</v>
      </c>
      <c r="D27" s="3">
        <v>214000</v>
      </c>
    </row>
    <row r="28" spans="1:4" ht="18.95" customHeight="1">
      <c r="A28" s="3"/>
      <c r="B28" s="3"/>
      <c r="C28" s="3" t="s">
        <v>71</v>
      </c>
      <c r="D28" s="3">
        <v>297360</v>
      </c>
    </row>
    <row r="29" spans="1:4" ht="18.95" customHeight="1">
      <c r="A29" s="3"/>
      <c r="B29" s="3"/>
      <c r="C29" s="3" t="s">
        <v>48</v>
      </c>
      <c r="D29" s="3">
        <f>D30+D31+D32+D33+D34</f>
        <v>1504090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113805</v>
      </c>
    </row>
    <row r="33" spans="1:4" ht="18.95" customHeight="1">
      <c r="A33" s="3"/>
      <c r="B33" s="3"/>
      <c r="C33" s="3" t="s">
        <v>52</v>
      </c>
      <c r="D33" s="3">
        <v>455221</v>
      </c>
    </row>
    <row r="34" spans="1:4" ht="18.95" customHeight="1">
      <c r="A34" s="3"/>
      <c r="B34" s="3"/>
      <c r="C34" s="3" t="s">
        <v>53</v>
      </c>
      <c r="D34" s="3">
        <v>935064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27" sqref="C27"/>
    </sheetView>
  </sheetViews>
  <sheetFormatPr defaultColWidth="9" defaultRowHeight="13.5"/>
  <cols>
    <col min="1" max="1" width="26.75" customWidth="1"/>
    <col min="2" max="2" width="16.5" customWidth="1"/>
    <col min="3" max="3" width="29.875" customWidth="1"/>
    <col min="4" max="4" width="14.75" customWidth="1"/>
  </cols>
  <sheetData>
    <row r="1" spans="1:4" ht="20.100000000000001" customHeight="1">
      <c r="A1" s="1" t="s">
        <v>0</v>
      </c>
    </row>
    <row r="2" spans="1:4" ht="32.1" customHeight="1">
      <c r="A2" s="13" t="s">
        <v>1</v>
      </c>
      <c r="B2" s="14"/>
      <c r="C2" s="14"/>
      <c r="D2" s="14"/>
    </row>
    <row r="3" spans="1:4" ht="18.95" customHeight="1">
      <c r="A3" s="5" t="s">
        <v>96</v>
      </c>
      <c r="B3" s="6"/>
      <c r="C3" s="6"/>
      <c r="D3" s="6" t="s">
        <v>3</v>
      </c>
    </row>
    <row r="4" spans="1:4" ht="20.100000000000001" customHeight="1">
      <c r="A4" s="3" t="s">
        <v>4</v>
      </c>
      <c r="B4" s="3"/>
      <c r="C4" s="3" t="s">
        <v>5</v>
      </c>
      <c r="D4" s="3">
        <f>D5+D16+D19+D29</f>
        <v>3273968</v>
      </c>
    </row>
    <row r="5" spans="1:4" ht="20.100000000000001" customHeight="1">
      <c r="A5" s="3" t="s">
        <v>6</v>
      </c>
      <c r="B5" s="3">
        <v>18</v>
      </c>
      <c r="C5" s="3" t="s">
        <v>7</v>
      </c>
      <c r="D5" s="3">
        <f>D6+D7+D8+D9+D10+D11+D12+D13+D14+D15</f>
        <v>1919793</v>
      </c>
    </row>
    <row r="6" spans="1:4" ht="20.100000000000001" customHeight="1">
      <c r="A6" s="3" t="s">
        <v>8</v>
      </c>
      <c r="B6" s="3">
        <v>17</v>
      </c>
      <c r="C6" s="3" t="s">
        <v>9</v>
      </c>
      <c r="D6" s="3">
        <v>830856</v>
      </c>
    </row>
    <row r="7" spans="1:4" ht="20.100000000000001" customHeight="1">
      <c r="A7" s="3" t="s">
        <v>10</v>
      </c>
      <c r="B7" s="3">
        <v>26</v>
      </c>
      <c r="C7" s="3" t="s">
        <v>11</v>
      </c>
      <c r="D7" s="3">
        <v>521352</v>
      </c>
    </row>
    <row r="8" spans="1:4" ht="20.100000000000001" customHeight="1">
      <c r="A8" s="3" t="s">
        <v>12</v>
      </c>
      <c r="B8" s="3">
        <v>26</v>
      </c>
      <c r="C8" s="3" t="s">
        <v>13</v>
      </c>
      <c r="D8" s="3"/>
    </row>
    <row r="9" spans="1:4" ht="20.100000000000001" customHeight="1">
      <c r="A9" s="3" t="s">
        <v>14</v>
      </c>
      <c r="B9" s="3">
        <v>16089</v>
      </c>
      <c r="C9" s="3" t="s">
        <v>15</v>
      </c>
      <c r="D9" s="3"/>
    </row>
    <row r="10" spans="1:4" ht="20.100000000000001" customHeight="1">
      <c r="A10" s="3" t="s">
        <v>17</v>
      </c>
      <c r="B10" s="3">
        <f>B11+B18</f>
        <v>3273968</v>
      </c>
      <c r="C10" s="3" t="s">
        <v>16</v>
      </c>
      <c r="D10" s="3">
        <v>162265</v>
      </c>
    </row>
    <row r="11" spans="1:4" ht="20.100000000000001" customHeight="1">
      <c r="A11" s="3" t="s">
        <v>19</v>
      </c>
      <c r="B11" s="3">
        <f>B12+B13+B14+B15+B16</f>
        <v>875015</v>
      </c>
      <c r="C11" s="3" t="s">
        <v>18</v>
      </c>
      <c r="D11" s="3">
        <v>292978</v>
      </c>
    </row>
    <row r="12" spans="1:4" ht="20.100000000000001" customHeight="1">
      <c r="A12" s="3" t="s">
        <v>21</v>
      </c>
      <c r="B12" s="3">
        <v>404544</v>
      </c>
      <c r="C12" s="3" t="s">
        <v>20</v>
      </c>
      <c r="D12" s="3">
        <v>11126</v>
      </c>
    </row>
    <row r="13" spans="1:4" ht="20.100000000000001" customHeight="1">
      <c r="A13" s="3" t="s">
        <v>23</v>
      </c>
      <c r="B13" s="3">
        <v>290389</v>
      </c>
      <c r="C13" s="3" t="s">
        <v>22</v>
      </c>
      <c r="D13" s="3">
        <v>89007</v>
      </c>
    </row>
    <row r="14" spans="1:4" ht="20.100000000000001" customHeight="1">
      <c r="A14" s="3" t="s">
        <v>25</v>
      </c>
      <c r="B14" s="3"/>
      <c r="C14" s="3" t="s">
        <v>24</v>
      </c>
      <c r="D14" s="3">
        <v>5562</v>
      </c>
    </row>
    <row r="15" spans="1:4" ht="20.100000000000001" customHeight="1">
      <c r="A15" s="3" t="s">
        <v>27</v>
      </c>
      <c r="B15" s="3">
        <v>104915</v>
      </c>
      <c r="C15" s="3" t="s">
        <v>26</v>
      </c>
      <c r="D15" s="3">
        <v>6647</v>
      </c>
    </row>
    <row r="16" spans="1:4" ht="20.100000000000001" customHeight="1">
      <c r="A16" s="3" t="s">
        <v>29</v>
      </c>
      <c r="B16" s="3">
        <v>75167</v>
      </c>
      <c r="C16" s="3" t="s">
        <v>28</v>
      </c>
      <c r="D16" s="3">
        <f>D17+D18</f>
        <v>18120</v>
      </c>
    </row>
    <row r="17" spans="1:4" ht="20.100000000000001" customHeight="1">
      <c r="A17" s="3"/>
      <c r="B17" s="3"/>
      <c r="C17" s="3" t="s">
        <v>30</v>
      </c>
      <c r="D17" s="3">
        <v>17160</v>
      </c>
    </row>
    <row r="18" spans="1:4" ht="20.100000000000001" customHeight="1">
      <c r="A18" s="3" t="s">
        <v>32</v>
      </c>
      <c r="B18" s="3">
        <f>B19+B20+B21+B22+B23+B24</f>
        <v>2398953</v>
      </c>
      <c r="C18" s="3" t="s">
        <v>31</v>
      </c>
      <c r="D18" s="3">
        <v>960</v>
      </c>
    </row>
    <row r="19" spans="1:4" ht="20.100000000000001" customHeight="1">
      <c r="A19" s="3" t="s">
        <v>34</v>
      </c>
      <c r="B19" s="3">
        <v>908266</v>
      </c>
      <c r="C19" s="3" t="s">
        <v>33</v>
      </c>
      <c r="D19" s="3">
        <f>D20+D21+D22+D23+D24+D25+D26+D27+D28</f>
        <v>1005998</v>
      </c>
    </row>
    <row r="20" spans="1:4" ht="20.100000000000001" customHeight="1">
      <c r="A20" s="3" t="s">
        <v>36</v>
      </c>
      <c r="B20" s="3">
        <v>36244</v>
      </c>
      <c r="C20" s="3" t="s">
        <v>35</v>
      </c>
      <c r="D20" s="3">
        <v>148399</v>
      </c>
    </row>
    <row r="21" spans="1:4" ht="20.100000000000001" customHeight="1">
      <c r="A21" s="3" t="s">
        <v>38</v>
      </c>
      <c r="B21" s="3"/>
      <c r="C21" t="s">
        <v>63</v>
      </c>
      <c r="D21" s="3">
        <v>124000</v>
      </c>
    </row>
    <row r="22" spans="1:4" ht="20.100000000000001" customHeight="1">
      <c r="A22" s="3" t="s">
        <v>40</v>
      </c>
      <c r="B22" s="3">
        <v>186795</v>
      </c>
      <c r="C22" s="3" t="s">
        <v>64</v>
      </c>
      <c r="D22" s="3">
        <v>161818</v>
      </c>
    </row>
    <row r="23" spans="1:4" ht="20.100000000000001" customHeight="1">
      <c r="A23" s="3" t="s">
        <v>42</v>
      </c>
      <c r="B23" s="3"/>
      <c r="C23" s="3" t="s">
        <v>65</v>
      </c>
      <c r="D23" s="3">
        <v>290389</v>
      </c>
    </row>
    <row r="24" spans="1:4" ht="20.100000000000001" customHeight="1">
      <c r="A24" s="8" t="s">
        <v>67</v>
      </c>
      <c r="B24" s="3">
        <v>1267648</v>
      </c>
      <c r="C24" s="3" t="s">
        <v>66</v>
      </c>
      <c r="D24" s="3"/>
    </row>
    <row r="25" spans="1:4" ht="20.100000000000001" customHeight="1">
      <c r="A25" s="3"/>
      <c r="B25" s="3"/>
      <c r="C25" s="3" t="s">
        <v>68</v>
      </c>
      <c r="D25" s="3">
        <v>80785</v>
      </c>
    </row>
    <row r="26" spans="1:4" ht="20.100000000000001" customHeight="1">
      <c r="A26" s="3"/>
      <c r="B26" s="3"/>
      <c r="C26" s="3" t="s">
        <v>69</v>
      </c>
      <c r="D26" s="3">
        <v>75167</v>
      </c>
    </row>
    <row r="27" spans="1:4" ht="20.100000000000001" customHeight="1">
      <c r="A27" s="3"/>
      <c r="B27" s="3"/>
      <c r="C27" s="3" t="s">
        <v>70</v>
      </c>
      <c r="D27" s="3">
        <v>52000</v>
      </c>
    </row>
    <row r="28" spans="1:4" ht="20.100000000000001" customHeight="1">
      <c r="A28" s="3"/>
      <c r="B28" s="3"/>
      <c r="C28" s="3" t="s">
        <v>71</v>
      </c>
      <c r="D28" s="3">
        <v>73440</v>
      </c>
    </row>
    <row r="29" spans="1:4" ht="20.100000000000001" customHeight="1">
      <c r="A29" s="3"/>
      <c r="B29" s="3"/>
      <c r="C29" s="3" t="s">
        <v>48</v>
      </c>
      <c r="D29" s="3">
        <f>D30+D31+D32+D33+D34</f>
        <v>330057</v>
      </c>
    </row>
    <row r="30" spans="1:4" ht="20.100000000000001" customHeight="1">
      <c r="A30" s="3"/>
      <c r="B30" s="3"/>
      <c r="C30" s="3" t="s">
        <v>49</v>
      </c>
      <c r="D30" s="3"/>
    </row>
    <row r="31" spans="1:4" ht="20.100000000000001" customHeight="1">
      <c r="A31" s="3"/>
      <c r="B31" s="3"/>
      <c r="C31" s="3" t="s">
        <v>50</v>
      </c>
      <c r="D31" s="3"/>
    </row>
    <row r="32" spans="1:4" ht="20.100000000000001" customHeight="1">
      <c r="A32" s="3"/>
      <c r="B32" s="3"/>
      <c r="C32" s="3" t="s">
        <v>51</v>
      </c>
      <c r="D32" s="3">
        <v>8091</v>
      </c>
    </row>
    <row r="33" spans="1:4" ht="20.100000000000001" customHeight="1">
      <c r="A33" s="3"/>
      <c r="B33" s="3"/>
      <c r="C33" s="3" t="s">
        <v>52</v>
      </c>
      <c r="D33" s="3">
        <v>32364</v>
      </c>
    </row>
    <row r="34" spans="1:4" ht="18.95" customHeight="1">
      <c r="A34" s="3"/>
      <c r="B34" s="3"/>
      <c r="C34" s="3" t="s">
        <v>53</v>
      </c>
      <c r="D34" s="3">
        <v>289602</v>
      </c>
    </row>
  </sheetData>
  <mergeCells count="1">
    <mergeCell ref="A2:D2"/>
  </mergeCells>
  <phoneticPr fontId="4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34"/>
  <sheetViews>
    <sheetView topLeftCell="A7" workbookViewId="0">
      <selection sqref="A1:D2"/>
    </sheetView>
  </sheetViews>
  <sheetFormatPr defaultColWidth="9" defaultRowHeight="13.5"/>
  <cols>
    <col min="1" max="1" width="23.625" customWidth="1"/>
    <col min="2" max="2" width="18" customWidth="1"/>
    <col min="3" max="3" width="27.625" customWidth="1"/>
    <col min="4" max="4" width="17.75" customWidth="1"/>
  </cols>
  <sheetData>
    <row r="1" spans="1:4" ht="18.95" customHeight="1">
      <c r="A1" s="1" t="s">
        <v>0</v>
      </c>
    </row>
    <row r="2" spans="1:4" ht="50.1" customHeight="1">
      <c r="A2" s="13" t="s">
        <v>1</v>
      </c>
      <c r="B2" s="14"/>
      <c r="C2" s="14"/>
      <c r="D2" s="14"/>
    </row>
    <row r="3" spans="1:4" ht="18" customHeight="1">
      <c r="A3" s="5" t="s">
        <v>97</v>
      </c>
      <c r="B3" s="6"/>
      <c r="C3" s="6"/>
      <c r="D3" s="6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66382990</v>
      </c>
    </row>
    <row r="5" spans="1:4" ht="18.95" customHeight="1">
      <c r="A5" s="3" t="s">
        <v>6</v>
      </c>
      <c r="B5" s="3">
        <v>87</v>
      </c>
      <c r="C5" s="3" t="s">
        <v>7</v>
      </c>
      <c r="D5" s="3">
        <f>D6+D7+D8+D9+D10+D11+D12+D13+D14+D15</f>
        <v>13301542</v>
      </c>
    </row>
    <row r="6" spans="1:4" ht="18.95" customHeight="1">
      <c r="A6" s="3" t="s">
        <v>8</v>
      </c>
      <c r="B6" s="3">
        <v>79</v>
      </c>
      <c r="C6" s="3" t="s">
        <v>9</v>
      </c>
      <c r="D6" s="3">
        <v>6028200</v>
      </c>
    </row>
    <row r="7" spans="1:4" ht="18.95" customHeight="1">
      <c r="A7" s="3" t="s">
        <v>10</v>
      </c>
      <c r="B7" s="3">
        <v>150</v>
      </c>
      <c r="C7" s="3" t="s">
        <v>11</v>
      </c>
      <c r="D7" s="3">
        <v>3430800</v>
      </c>
    </row>
    <row r="8" spans="1:4" ht="18.95" customHeight="1">
      <c r="A8" s="3" t="s">
        <v>12</v>
      </c>
      <c r="B8" s="3">
        <v>150</v>
      </c>
      <c r="C8" s="3" t="s">
        <v>13</v>
      </c>
      <c r="D8" s="3"/>
    </row>
    <row r="9" spans="1:4" ht="18.95" customHeight="1">
      <c r="A9" s="3" t="s">
        <v>14</v>
      </c>
      <c r="B9" s="3"/>
      <c r="C9" s="3" t="s">
        <v>15</v>
      </c>
      <c r="D9" s="3"/>
    </row>
    <row r="10" spans="1:4" ht="18.95" customHeight="1">
      <c r="A10" s="3" t="s">
        <v>17</v>
      </c>
      <c r="B10" s="7">
        <f>B11+B18</f>
        <v>66382989.600000001</v>
      </c>
      <c r="C10" s="3" t="s">
        <v>16</v>
      </c>
      <c r="D10" s="3">
        <v>1135080</v>
      </c>
    </row>
    <row r="11" spans="1:4" ht="18.95" customHeight="1">
      <c r="A11" s="3" t="s">
        <v>19</v>
      </c>
      <c r="B11" s="3">
        <f>B12+B13+B14+B15+B16</f>
        <v>0</v>
      </c>
      <c r="C11" s="3" t="s">
        <v>18</v>
      </c>
      <c r="D11" s="3">
        <v>2049450</v>
      </c>
    </row>
    <row r="12" spans="1:4" ht="18.95" customHeight="1">
      <c r="A12" s="3" t="s">
        <v>21</v>
      </c>
      <c r="B12" s="3"/>
      <c r="C12" s="3" t="s">
        <v>20</v>
      </c>
      <c r="D12" s="3">
        <v>64188</v>
      </c>
    </row>
    <row r="13" spans="1:4" ht="18.95" customHeight="1">
      <c r="A13" s="3" t="s">
        <v>23</v>
      </c>
      <c r="B13" s="3"/>
      <c r="C13" s="3" t="s">
        <v>22</v>
      </c>
      <c r="D13" s="3">
        <v>513504</v>
      </c>
    </row>
    <row r="14" spans="1:4" ht="18.95" customHeight="1">
      <c r="A14" s="3" t="s">
        <v>25</v>
      </c>
      <c r="B14" s="3"/>
      <c r="C14" s="3" t="s">
        <v>24</v>
      </c>
      <c r="D14" s="3">
        <v>32094</v>
      </c>
    </row>
    <row r="15" spans="1:4" ht="18.95" customHeight="1">
      <c r="A15" s="3" t="s">
        <v>27</v>
      </c>
      <c r="B15" s="3"/>
      <c r="C15" s="3" t="s">
        <v>26</v>
      </c>
      <c r="D15" s="3">
        <v>48226</v>
      </c>
    </row>
    <row r="16" spans="1:4" ht="18.95" customHeight="1">
      <c r="A16" s="3" t="s">
        <v>29</v>
      </c>
      <c r="B16" s="3"/>
      <c r="C16" s="3" t="s">
        <v>28</v>
      </c>
      <c r="D16" s="3">
        <f>D17+D18</f>
        <v>57240</v>
      </c>
    </row>
    <row r="17" spans="1:4" ht="18.95" customHeight="1">
      <c r="A17" s="3"/>
      <c r="B17" s="3"/>
      <c r="C17" s="3" t="s">
        <v>30</v>
      </c>
      <c r="D17" s="3">
        <v>31320</v>
      </c>
    </row>
    <row r="18" spans="1:4" ht="18.95" customHeight="1">
      <c r="A18" s="3" t="s">
        <v>32</v>
      </c>
      <c r="B18" s="7">
        <f>B19+B20+B21+B22+B23+B24</f>
        <v>66382989.600000001</v>
      </c>
      <c r="C18" s="3" t="s">
        <v>31</v>
      </c>
      <c r="D18" s="3">
        <v>25920</v>
      </c>
    </row>
    <row r="19" spans="1:4" ht="18.95" customHeight="1">
      <c r="A19" s="3" t="s">
        <v>34</v>
      </c>
      <c r="B19" s="3">
        <v>4600000</v>
      </c>
      <c r="C19" s="3" t="s">
        <v>33</v>
      </c>
      <c r="D19" s="3">
        <f>D20+D21+D22+D23+D24+D25+D26+D27+D28</f>
        <v>717850</v>
      </c>
    </row>
    <row r="20" spans="1:4" ht="18.95" customHeight="1">
      <c r="A20" s="3" t="s">
        <v>36</v>
      </c>
      <c r="B20" s="3">
        <v>209100</v>
      </c>
      <c r="C20" s="3" t="s">
        <v>35</v>
      </c>
      <c r="D20" s="3"/>
    </row>
    <row r="21" spans="1:4" ht="18.95" customHeight="1">
      <c r="A21" s="3" t="s">
        <v>38</v>
      </c>
      <c r="B21" s="3"/>
      <c r="C21" t="s">
        <v>63</v>
      </c>
      <c r="D21" s="3"/>
    </row>
    <row r="22" spans="1:4" ht="18.95" customHeight="1">
      <c r="A22" s="3" t="s">
        <v>40</v>
      </c>
      <c r="B22" s="3"/>
      <c r="C22" s="3" t="s">
        <v>64</v>
      </c>
      <c r="D22" s="3"/>
    </row>
    <row r="23" spans="1:4" ht="18.95" customHeight="1">
      <c r="A23" s="3" t="s">
        <v>42</v>
      </c>
      <c r="B23" s="3">
        <v>14972360</v>
      </c>
      <c r="C23" s="3" t="s">
        <v>65</v>
      </c>
      <c r="D23" s="3"/>
    </row>
    <row r="24" spans="1:4" ht="18.95" customHeight="1">
      <c r="A24" s="8" t="s">
        <v>98</v>
      </c>
      <c r="B24" s="7">
        <v>46601529.600000001</v>
      </c>
      <c r="C24" s="3" t="s">
        <v>66</v>
      </c>
      <c r="D24" s="3"/>
    </row>
    <row r="25" spans="1:4" ht="18.95" customHeight="1">
      <c r="A25" s="3"/>
      <c r="B25" s="3"/>
      <c r="C25" s="3" t="s">
        <v>68</v>
      </c>
      <c r="D25" s="3"/>
    </row>
    <row r="26" spans="1:4" ht="18.95" customHeight="1">
      <c r="A26" s="3"/>
      <c r="B26" s="3"/>
      <c r="C26" s="3" t="s">
        <v>69</v>
      </c>
      <c r="D26" s="3"/>
    </row>
    <row r="27" spans="1:4" ht="18.95" customHeight="1">
      <c r="A27" s="3"/>
      <c r="B27" s="3"/>
      <c r="C27" s="3" t="s">
        <v>70</v>
      </c>
      <c r="D27" s="3">
        <v>450000</v>
      </c>
    </row>
    <row r="28" spans="1:4" ht="18.95" customHeight="1">
      <c r="A28" s="3"/>
      <c r="B28" s="3"/>
      <c r="C28" s="3" t="s">
        <v>99</v>
      </c>
      <c r="D28" s="3">
        <v>267850</v>
      </c>
    </row>
    <row r="29" spans="1:4" ht="18.95" customHeight="1">
      <c r="A29" s="3"/>
      <c r="B29" s="3"/>
      <c r="C29" s="3" t="s">
        <v>48</v>
      </c>
      <c r="D29" s="3">
        <f>D30+D31+D32+D33+D34</f>
        <v>52306358</v>
      </c>
    </row>
    <row r="30" spans="1:4" ht="18.95" customHeight="1">
      <c r="A30" s="3"/>
      <c r="B30" s="3"/>
      <c r="C30" s="3" t="s">
        <v>49</v>
      </c>
      <c r="D30" s="3">
        <v>37333998</v>
      </c>
    </row>
    <row r="31" spans="1:4" ht="18.95" customHeight="1">
      <c r="A31" s="3"/>
      <c r="B31" s="3"/>
      <c r="C31" s="3" t="s">
        <v>50</v>
      </c>
      <c r="D31" s="3">
        <v>14972360</v>
      </c>
    </row>
    <row r="32" spans="1:4" ht="18.95" customHeight="1">
      <c r="A32" s="3"/>
      <c r="B32" s="3"/>
      <c r="C32" s="3" t="s">
        <v>51</v>
      </c>
      <c r="D32" s="3"/>
    </row>
    <row r="33" spans="1:4" ht="18.95" customHeight="1">
      <c r="A33" s="3"/>
      <c r="B33" s="3"/>
      <c r="C33" s="3" t="s">
        <v>52</v>
      </c>
      <c r="D33" s="3"/>
    </row>
    <row r="34" spans="1:4" ht="18.95" customHeight="1">
      <c r="A34" s="3"/>
      <c r="B34" s="3"/>
      <c r="C34" s="3" t="s">
        <v>53</v>
      </c>
      <c r="D34" s="3"/>
    </row>
  </sheetData>
  <mergeCells count="1">
    <mergeCell ref="A2:D2"/>
  </mergeCells>
  <phoneticPr fontId="4" type="noConversion"/>
  <printOptions horizontalCentered="1"/>
  <pageMargins left="0.75138888888888899" right="0.75138888888888899" top="1" bottom="1" header="0.51180555555555596" footer="0.51180555555555596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33"/>
  <sheetViews>
    <sheetView topLeftCell="A13" workbookViewId="0">
      <selection sqref="A1:D2"/>
    </sheetView>
  </sheetViews>
  <sheetFormatPr defaultColWidth="9" defaultRowHeight="13.5"/>
  <cols>
    <col min="1" max="1" width="24.125" customWidth="1"/>
    <col min="2" max="2" width="14.375" customWidth="1"/>
    <col min="3" max="3" width="28.75" customWidth="1"/>
    <col min="4" max="5" width="17.875" customWidth="1"/>
  </cols>
  <sheetData>
    <row r="1" spans="1:4" ht="18.95" customHeight="1">
      <c r="A1" s="1" t="s">
        <v>0</v>
      </c>
    </row>
    <row r="2" spans="1:4" ht="39" customHeight="1">
      <c r="A2" s="13" t="s">
        <v>1</v>
      </c>
      <c r="B2" s="14"/>
      <c r="C2" s="14"/>
      <c r="D2" s="14"/>
    </row>
    <row r="3" spans="1:4" ht="20.100000000000001" customHeight="1">
      <c r="A3" t="s">
        <v>100</v>
      </c>
      <c r="D3" s="2" t="s">
        <v>3</v>
      </c>
    </row>
    <row r="4" spans="1:4" ht="17.100000000000001" customHeight="1">
      <c r="A4" s="3" t="s">
        <v>4</v>
      </c>
      <c r="B4" s="4"/>
      <c r="C4" s="3" t="s">
        <v>5</v>
      </c>
      <c r="D4" s="4">
        <f>D5+D16+D19+D28</f>
        <v>2047536</v>
      </c>
    </row>
    <row r="5" spans="1:4" ht="17.100000000000001" customHeight="1">
      <c r="A5" s="3" t="s">
        <v>6</v>
      </c>
      <c r="B5" s="4">
        <v>12</v>
      </c>
      <c r="C5" s="3" t="s">
        <v>7</v>
      </c>
      <c r="D5" s="4">
        <f>D6+D7+D8+D9+D10+D11+D12+D13+D14+D15</f>
        <v>855736</v>
      </c>
    </row>
    <row r="6" spans="1:4" ht="17.100000000000001" customHeight="1">
      <c r="A6" s="3" t="s">
        <v>8</v>
      </c>
      <c r="B6" s="4">
        <v>12</v>
      </c>
      <c r="C6" s="3" t="s">
        <v>9</v>
      </c>
      <c r="D6" s="4">
        <v>376338</v>
      </c>
    </row>
    <row r="7" spans="1:4" ht="17.100000000000001" customHeight="1">
      <c r="A7" s="3" t="s">
        <v>10</v>
      </c>
      <c r="B7" s="4">
        <v>11</v>
      </c>
      <c r="C7" s="3" t="s">
        <v>11</v>
      </c>
      <c r="D7" s="4">
        <v>231672</v>
      </c>
    </row>
    <row r="8" spans="1:4" ht="17.100000000000001" customHeight="1">
      <c r="A8" s="3" t="s">
        <v>12</v>
      </c>
      <c r="B8" s="4">
        <v>11</v>
      </c>
      <c r="C8" s="3" t="s">
        <v>13</v>
      </c>
      <c r="D8" s="4"/>
    </row>
    <row r="9" spans="1:4" ht="17.100000000000001" customHeight="1">
      <c r="A9" s="3" t="s">
        <v>14</v>
      </c>
      <c r="B9" s="4"/>
      <c r="C9" s="3" t="s">
        <v>15</v>
      </c>
      <c r="D9" s="4"/>
    </row>
    <row r="10" spans="1:4" ht="17.100000000000001" customHeight="1">
      <c r="A10" s="3"/>
      <c r="B10" s="4"/>
      <c r="C10" s="3" t="s">
        <v>16</v>
      </c>
      <c r="D10" s="4">
        <v>72961</v>
      </c>
    </row>
    <row r="11" spans="1:4" ht="17.100000000000001" customHeight="1">
      <c r="A11" s="3" t="s">
        <v>17</v>
      </c>
      <c r="B11" s="4">
        <f>B12+B19</f>
        <v>2047536</v>
      </c>
      <c r="C11" s="3" t="s">
        <v>18</v>
      </c>
      <c r="D11" s="4">
        <v>127036</v>
      </c>
    </row>
    <row r="12" spans="1:4" ht="17.100000000000001" customHeight="1">
      <c r="A12" s="3" t="s">
        <v>19</v>
      </c>
      <c r="B12" s="4">
        <f>B13+B14+B15+B16+B17</f>
        <v>0</v>
      </c>
      <c r="C12" s="3" t="s">
        <v>20</v>
      </c>
      <c r="D12" s="4">
        <v>4707</v>
      </c>
    </row>
    <row r="13" spans="1:4" ht="17.100000000000001" customHeight="1">
      <c r="A13" s="3" t="s">
        <v>21</v>
      </c>
      <c r="B13" s="4"/>
      <c r="C13" s="3" t="s">
        <v>22</v>
      </c>
      <c r="D13" s="4">
        <v>37657</v>
      </c>
    </row>
    <row r="14" spans="1:4" ht="17.100000000000001" customHeight="1">
      <c r="A14" s="3" t="s">
        <v>23</v>
      </c>
      <c r="B14" s="4"/>
      <c r="C14" s="3" t="s">
        <v>24</v>
      </c>
      <c r="D14" s="4">
        <v>2354</v>
      </c>
    </row>
    <row r="15" spans="1:4" ht="17.100000000000001" customHeight="1">
      <c r="A15" s="3" t="s">
        <v>25</v>
      </c>
      <c r="B15" s="4"/>
      <c r="C15" s="3" t="s">
        <v>26</v>
      </c>
      <c r="D15" s="4">
        <v>3011</v>
      </c>
    </row>
    <row r="16" spans="1:4" ht="17.100000000000001" customHeight="1">
      <c r="A16" s="3" t="s">
        <v>27</v>
      </c>
      <c r="B16" s="4"/>
      <c r="C16" s="3" t="s">
        <v>28</v>
      </c>
      <c r="D16" s="4">
        <f>D17+D18</f>
        <v>0</v>
      </c>
    </row>
    <row r="17" spans="1:4" ht="17.100000000000001" customHeight="1">
      <c r="A17" s="3" t="s">
        <v>29</v>
      </c>
      <c r="B17" s="4"/>
      <c r="C17" s="3" t="s">
        <v>30</v>
      </c>
      <c r="D17" s="4"/>
    </row>
    <row r="18" spans="1:4" ht="17.100000000000001" customHeight="1">
      <c r="A18" s="3"/>
      <c r="B18" s="4"/>
      <c r="C18" s="3" t="s">
        <v>31</v>
      </c>
      <c r="D18" s="4"/>
    </row>
    <row r="19" spans="1:4" ht="17.100000000000001" customHeight="1">
      <c r="A19" s="3" t="s">
        <v>32</v>
      </c>
      <c r="B19" s="4">
        <f>B20+B21+B22+B23+B24+B25</f>
        <v>2047536</v>
      </c>
      <c r="C19" s="3" t="s">
        <v>33</v>
      </c>
      <c r="D19" s="4">
        <f>D20+D21+D22+D23+D24+D25+D26+D27</f>
        <v>33000</v>
      </c>
    </row>
    <row r="20" spans="1:4" ht="17.100000000000001" customHeight="1">
      <c r="A20" s="3" t="s">
        <v>34</v>
      </c>
      <c r="B20" s="4"/>
      <c r="C20" s="3" t="s">
        <v>35</v>
      </c>
      <c r="D20" s="4"/>
    </row>
    <row r="21" spans="1:4" ht="17.100000000000001" customHeight="1">
      <c r="A21" s="3" t="s">
        <v>36</v>
      </c>
      <c r="B21" s="4">
        <v>15334</v>
      </c>
      <c r="C21" s="3" t="s">
        <v>37</v>
      </c>
      <c r="D21" s="4"/>
    </row>
    <row r="22" spans="1:4" ht="17.100000000000001" customHeight="1">
      <c r="A22" s="3" t="s">
        <v>38</v>
      </c>
      <c r="B22" s="4"/>
      <c r="C22" s="3" t="s">
        <v>39</v>
      </c>
      <c r="D22" s="4"/>
    </row>
    <row r="23" spans="1:4" ht="17.100000000000001" customHeight="1">
      <c r="A23" s="3" t="s">
        <v>40</v>
      </c>
      <c r="B23" s="4"/>
      <c r="C23" s="3" t="s">
        <v>41</v>
      </c>
      <c r="D23" s="4"/>
    </row>
    <row r="24" spans="1:4" ht="17.100000000000001" customHeight="1">
      <c r="A24" s="3" t="s">
        <v>42</v>
      </c>
      <c r="B24" s="4"/>
      <c r="C24" s="3" t="s">
        <v>43</v>
      </c>
      <c r="D24" s="4"/>
    </row>
    <row r="25" spans="1:4" ht="17.100000000000001" customHeight="1">
      <c r="A25" s="3" t="s">
        <v>98</v>
      </c>
      <c r="B25" s="4">
        <v>2032202</v>
      </c>
      <c r="C25" s="3" t="s">
        <v>45</v>
      </c>
      <c r="D25" s="4"/>
    </row>
    <row r="26" spans="1:4" ht="17.100000000000001" customHeight="1">
      <c r="A26" s="3"/>
      <c r="B26" s="4"/>
      <c r="C26" s="3" t="s">
        <v>46</v>
      </c>
      <c r="D26" s="4">
        <v>33000</v>
      </c>
    </row>
    <row r="27" spans="1:4" ht="17.100000000000001" customHeight="1">
      <c r="A27" s="3"/>
      <c r="B27" s="4"/>
      <c r="C27" s="3" t="s">
        <v>47</v>
      </c>
      <c r="D27" s="4"/>
    </row>
    <row r="28" spans="1:4" ht="17.100000000000001" customHeight="1">
      <c r="A28" s="3"/>
      <c r="B28" s="4"/>
      <c r="C28" s="3" t="s">
        <v>48</v>
      </c>
      <c r="D28" s="4">
        <f>D29+D30+D31+D32+D33</f>
        <v>1158800</v>
      </c>
    </row>
    <row r="29" spans="1:4" ht="17.100000000000001" customHeight="1">
      <c r="A29" s="3"/>
      <c r="B29" s="4"/>
      <c r="C29" s="3" t="s">
        <v>49</v>
      </c>
      <c r="D29" s="4">
        <v>1158800</v>
      </c>
    </row>
    <row r="30" spans="1:4" ht="17.100000000000001" customHeight="1">
      <c r="A30" s="3"/>
      <c r="B30" s="4"/>
      <c r="C30" s="3" t="s">
        <v>50</v>
      </c>
      <c r="D30" s="4"/>
    </row>
    <row r="31" spans="1:4" ht="17.100000000000001" customHeight="1">
      <c r="A31" s="3"/>
      <c r="B31" s="4"/>
      <c r="C31" s="3" t="s">
        <v>51</v>
      </c>
      <c r="D31" s="4"/>
    </row>
    <row r="32" spans="1:4" ht="17.100000000000001" customHeight="1">
      <c r="A32" s="3"/>
      <c r="B32" s="4"/>
      <c r="C32" s="3" t="s">
        <v>52</v>
      </c>
      <c r="D32" s="4"/>
    </row>
    <row r="33" spans="1:4" ht="17.100000000000001" customHeight="1">
      <c r="A33" s="3"/>
      <c r="B33" s="4"/>
      <c r="C33" s="3" t="s">
        <v>53</v>
      </c>
      <c r="D33" s="4"/>
    </row>
  </sheetData>
  <mergeCells count="1">
    <mergeCell ref="A2:D2"/>
  </mergeCells>
  <phoneticPr fontId="4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33"/>
  <sheetViews>
    <sheetView topLeftCell="A10" workbookViewId="0">
      <selection sqref="A1:D2"/>
    </sheetView>
  </sheetViews>
  <sheetFormatPr defaultColWidth="9" defaultRowHeight="13.5"/>
  <cols>
    <col min="1" max="1" width="23.375" customWidth="1"/>
    <col min="2" max="2" width="15.875" customWidth="1"/>
    <col min="3" max="3" width="27.625" customWidth="1"/>
    <col min="4" max="4" width="20.125" customWidth="1"/>
  </cols>
  <sheetData>
    <row r="1" spans="1:4" ht="20.100000000000001" customHeight="1">
      <c r="A1" s="1" t="s">
        <v>0</v>
      </c>
    </row>
    <row r="2" spans="1:4" ht="33" customHeight="1">
      <c r="A2" s="13" t="s">
        <v>1</v>
      </c>
      <c r="B2" s="14"/>
      <c r="C2" s="14"/>
      <c r="D2" s="14"/>
    </row>
    <row r="3" spans="1:4" ht="18" customHeight="1">
      <c r="A3" t="s">
        <v>101</v>
      </c>
      <c r="D3" s="2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D5+D16+D19+D28</f>
        <v>4513589</v>
      </c>
    </row>
    <row r="5" spans="1:4" ht="18" customHeight="1">
      <c r="A5" s="3" t="s">
        <v>6</v>
      </c>
      <c r="B5" s="3">
        <v>12</v>
      </c>
      <c r="C5" s="3" t="s">
        <v>7</v>
      </c>
      <c r="D5" s="3">
        <f>D6+D7+D8+D9+D10+D11+D12+D13+D14+D15</f>
        <v>806589</v>
      </c>
    </row>
    <row r="6" spans="1:4" ht="18" customHeight="1">
      <c r="A6" s="3" t="s">
        <v>8</v>
      </c>
      <c r="B6" s="3">
        <v>13</v>
      </c>
      <c r="C6" s="3" t="s">
        <v>9</v>
      </c>
      <c r="D6" s="3">
        <v>359496</v>
      </c>
    </row>
    <row r="7" spans="1:4" ht="18" customHeight="1">
      <c r="A7" s="3" t="s">
        <v>10</v>
      </c>
      <c r="B7" s="3">
        <v>13</v>
      </c>
      <c r="C7" s="3" t="s">
        <v>11</v>
      </c>
      <c r="D7" s="3">
        <v>202248</v>
      </c>
    </row>
    <row r="8" spans="1:4" ht="18" customHeight="1">
      <c r="A8" s="3" t="s">
        <v>12</v>
      </c>
      <c r="B8" s="3">
        <v>13</v>
      </c>
      <c r="C8" s="3" t="s">
        <v>13</v>
      </c>
      <c r="D8" s="3"/>
    </row>
    <row r="9" spans="1:4" ht="18" customHeight="1">
      <c r="A9" s="3" t="s">
        <v>14</v>
      </c>
      <c r="B9" s="3"/>
      <c r="C9" s="3" t="s">
        <v>15</v>
      </c>
      <c r="D9" s="3"/>
    </row>
    <row r="10" spans="1:4" ht="18" customHeight="1">
      <c r="A10" s="3"/>
      <c r="B10" s="3"/>
      <c r="C10" s="3" t="s">
        <v>16</v>
      </c>
      <c r="D10" s="3">
        <v>67409</v>
      </c>
    </row>
    <row r="11" spans="1:4" ht="18" customHeight="1">
      <c r="A11" s="3" t="s">
        <v>17</v>
      </c>
      <c r="B11" s="3">
        <f>B12+B19</f>
        <v>4513589</v>
      </c>
      <c r="C11" s="3" t="s">
        <v>18</v>
      </c>
      <c r="D11" s="3">
        <v>121711</v>
      </c>
    </row>
    <row r="12" spans="1:4" ht="18" customHeight="1">
      <c r="A12" s="3" t="s">
        <v>19</v>
      </c>
      <c r="B12" s="3">
        <f>B13+B14+B15+B16+B17</f>
        <v>0</v>
      </c>
      <c r="C12" s="3" t="s">
        <v>20</v>
      </c>
      <c r="D12" s="3">
        <v>5563</v>
      </c>
    </row>
    <row r="13" spans="1:4" ht="18" customHeight="1">
      <c r="A13" s="3" t="s">
        <v>21</v>
      </c>
      <c r="B13" s="3"/>
      <c r="C13" s="3" t="s">
        <v>22</v>
      </c>
      <c r="D13" s="3">
        <v>44504</v>
      </c>
    </row>
    <row r="14" spans="1:4" ht="18" customHeight="1">
      <c r="A14" s="3" t="s">
        <v>23</v>
      </c>
      <c r="B14" s="3"/>
      <c r="C14" s="3" t="s">
        <v>24</v>
      </c>
      <c r="D14" s="3">
        <v>2781</v>
      </c>
    </row>
    <row r="15" spans="1:4" ht="18" customHeight="1">
      <c r="A15" s="3" t="s">
        <v>25</v>
      </c>
      <c r="B15" s="3"/>
      <c r="C15" s="3" t="s">
        <v>26</v>
      </c>
      <c r="D15" s="3">
        <v>2877</v>
      </c>
    </row>
    <row r="16" spans="1:4" ht="18" customHeight="1">
      <c r="A16" s="3" t="s">
        <v>27</v>
      </c>
      <c r="B16" s="3"/>
      <c r="C16" s="3" t="s">
        <v>28</v>
      </c>
      <c r="D16" s="3">
        <f>D17+D18</f>
        <v>0</v>
      </c>
    </row>
    <row r="17" spans="1:4" ht="18" customHeight="1">
      <c r="A17" s="3" t="s">
        <v>29</v>
      </c>
      <c r="B17" s="3"/>
      <c r="C17" s="3" t="s">
        <v>30</v>
      </c>
      <c r="D17" s="3"/>
    </row>
    <row r="18" spans="1:4" ht="18" customHeight="1">
      <c r="A18" s="3"/>
      <c r="B18" s="3"/>
      <c r="C18" s="3" t="s">
        <v>31</v>
      </c>
      <c r="D18" s="3"/>
    </row>
    <row r="19" spans="1:4" ht="18" customHeight="1">
      <c r="A19" s="3" t="s">
        <v>32</v>
      </c>
      <c r="B19" s="3">
        <f>B20+B21+B22+B23+B24+B25</f>
        <v>4513589</v>
      </c>
      <c r="C19" s="3" t="s">
        <v>33</v>
      </c>
      <c r="D19" s="3">
        <f>D20+D21+D22+D23+D24+D25+D26+D27</f>
        <v>39000</v>
      </c>
    </row>
    <row r="20" spans="1:4" ht="18" customHeight="1">
      <c r="A20" s="3" t="s">
        <v>34</v>
      </c>
      <c r="B20" s="3"/>
      <c r="C20" s="3" t="s">
        <v>35</v>
      </c>
      <c r="D20" s="3"/>
    </row>
    <row r="21" spans="1:4" ht="18" customHeight="1">
      <c r="A21" s="3" t="s">
        <v>36</v>
      </c>
      <c r="B21" s="3">
        <v>18122</v>
      </c>
      <c r="C21" s="3" t="s">
        <v>37</v>
      </c>
      <c r="D21" s="3"/>
    </row>
    <row r="22" spans="1:4" ht="18" customHeight="1">
      <c r="A22" s="3" t="s">
        <v>38</v>
      </c>
      <c r="B22" s="3"/>
      <c r="C22" s="3" t="s">
        <v>39</v>
      </c>
      <c r="D22" s="3"/>
    </row>
    <row r="23" spans="1:4" ht="18" customHeight="1">
      <c r="A23" s="3" t="s">
        <v>40</v>
      </c>
      <c r="B23" s="3"/>
      <c r="C23" s="3" t="s">
        <v>41</v>
      </c>
      <c r="D23" s="3"/>
    </row>
    <row r="24" spans="1:4" ht="18" customHeight="1">
      <c r="A24" s="3" t="s">
        <v>42</v>
      </c>
      <c r="B24" s="3"/>
      <c r="C24" s="3" t="s">
        <v>43</v>
      </c>
      <c r="D24" s="3"/>
    </row>
    <row r="25" spans="1:4" ht="18" customHeight="1">
      <c r="A25" s="3" t="s">
        <v>98</v>
      </c>
      <c r="B25" s="3">
        <v>4495467</v>
      </c>
      <c r="C25" s="3" t="s">
        <v>45</v>
      </c>
      <c r="D25" s="3"/>
    </row>
    <row r="26" spans="1:4" ht="18" customHeight="1">
      <c r="A26" s="3"/>
      <c r="B26" s="3"/>
      <c r="C26" s="3" t="s">
        <v>46</v>
      </c>
      <c r="D26" s="3">
        <v>39000</v>
      </c>
    </row>
    <row r="27" spans="1:4" ht="18" customHeight="1">
      <c r="A27" s="3"/>
      <c r="B27" s="3"/>
      <c r="C27" s="3" t="s">
        <v>47</v>
      </c>
      <c r="D27" s="3"/>
    </row>
    <row r="28" spans="1:4" ht="18" customHeight="1">
      <c r="A28" s="3"/>
      <c r="B28" s="3"/>
      <c r="C28" s="3" t="s">
        <v>48</v>
      </c>
      <c r="D28" s="3">
        <f>D29+D30+D31+D32+D33</f>
        <v>3668000</v>
      </c>
    </row>
    <row r="29" spans="1:4" ht="18" customHeight="1">
      <c r="A29" s="3"/>
      <c r="B29" s="3"/>
      <c r="C29" s="3" t="s">
        <v>49</v>
      </c>
      <c r="D29" s="3">
        <v>3668000</v>
      </c>
    </row>
    <row r="30" spans="1:4" ht="18" customHeight="1">
      <c r="A30" s="3"/>
      <c r="B30" s="3"/>
      <c r="C30" s="3" t="s">
        <v>50</v>
      </c>
      <c r="D30" s="3"/>
    </row>
    <row r="31" spans="1:4" ht="18" customHeight="1">
      <c r="A31" s="3"/>
      <c r="B31" s="3"/>
      <c r="C31" s="3" t="s">
        <v>51</v>
      </c>
      <c r="D31" s="3"/>
    </row>
    <row r="32" spans="1:4" ht="18" customHeight="1">
      <c r="A32" s="3"/>
      <c r="B32" s="3"/>
      <c r="C32" s="3" t="s">
        <v>52</v>
      </c>
      <c r="D32" s="3"/>
    </row>
    <row r="33" spans="1:4" ht="18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" footer="0.5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C9" sqref="C9"/>
    </sheetView>
  </sheetViews>
  <sheetFormatPr defaultColWidth="9" defaultRowHeight="13.5"/>
  <cols>
    <col min="1" max="1" width="24.625" customWidth="1"/>
    <col min="2" max="2" width="16.125" customWidth="1"/>
    <col min="3" max="3" width="27.125" customWidth="1"/>
    <col min="4" max="4" width="19.125" customWidth="1"/>
  </cols>
  <sheetData>
    <row r="1" spans="1:4" ht="21" customHeight="1">
      <c r="A1" s="1" t="s">
        <v>0</v>
      </c>
    </row>
    <row r="2" spans="1:4" ht="36" customHeight="1">
      <c r="A2" s="13" t="s">
        <v>1</v>
      </c>
      <c r="B2" s="14"/>
      <c r="C2" s="14"/>
      <c r="D2" s="14"/>
    </row>
    <row r="3" spans="1:4" ht="21" customHeight="1">
      <c r="A3" t="s">
        <v>102</v>
      </c>
      <c r="D3" s="2" t="s">
        <v>3</v>
      </c>
    </row>
    <row r="4" spans="1:4" ht="18" customHeight="1">
      <c r="A4" s="3" t="s">
        <v>4</v>
      </c>
      <c r="B4" s="4"/>
      <c r="C4" s="3" t="s">
        <v>5</v>
      </c>
      <c r="D4" s="4">
        <f>D5+D16+D19+D28</f>
        <v>924502</v>
      </c>
    </row>
    <row r="5" spans="1:4" ht="18" customHeight="1">
      <c r="A5" s="3" t="s">
        <v>6</v>
      </c>
      <c r="B5" s="4">
        <v>9</v>
      </c>
      <c r="C5" s="3" t="s">
        <v>7</v>
      </c>
      <c r="D5" s="4">
        <f>D6+D7+D8+D9+D10+D11+D12+D13+D14+D15</f>
        <v>729502</v>
      </c>
    </row>
    <row r="6" spans="1:4" ht="18" customHeight="1">
      <c r="A6" s="3" t="s">
        <v>8</v>
      </c>
      <c r="B6" s="4">
        <v>9</v>
      </c>
      <c r="C6" s="3" t="s">
        <v>9</v>
      </c>
      <c r="D6" s="4">
        <v>321156</v>
      </c>
    </row>
    <row r="7" spans="1:4" ht="18" customHeight="1">
      <c r="A7" s="3" t="s">
        <v>10</v>
      </c>
      <c r="B7" s="4">
        <v>9</v>
      </c>
      <c r="C7" s="3" t="s">
        <v>11</v>
      </c>
      <c r="D7" s="4">
        <v>195312</v>
      </c>
    </row>
    <row r="8" spans="1:4" ht="18" customHeight="1">
      <c r="A8" s="3" t="s">
        <v>12</v>
      </c>
      <c r="B8" s="4">
        <v>9</v>
      </c>
      <c r="C8" s="3" t="s">
        <v>13</v>
      </c>
      <c r="D8" s="4"/>
    </row>
    <row r="9" spans="1:4" ht="18" customHeight="1">
      <c r="A9" s="3" t="s">
        <v>14</v>
      </c>
      <c r="B9" s="4"/>
      <c r="C9" s="3" t="s">
        <v>15</v>
      </c>
      <c r="D9" s="4"/>
    </row>
    <row r="10" spans="1:4" ht="18" customHeight="1">
      <c r="A10" s="3"/>
      <c r="B10" s="4"/>
      <c r="C10" s="3" t="s">
        <v>16</v>
      </c>
      <c r="D10" s="4">
        <v>61976</v>
      </c>
    </row>
    <row r="11" spans="1:4" ht="18" customHeight="1">
      <c r="A11" s="3" t="s">
        <v>17</v>
      </c>
      <c r="B11" s="4">
        <f>B12+B19</f>
        <v>924502</v>
      </c>
      <c r="C11" s="3" t="s">
        <v>18</v>
      </c>
      <c r="D11" s="4">
        <v>111901</v>
      </c>
    </row>
    <row r="12" spans="1:4" ht="18" customHeight="1">
      <c r="A12" s="3" t="s">
        <v>19</v>
      </c>
      <c r="B12" s="4">
        <f>B13+B14+B15+B16+B17</f>
        <v>0</v>
      </c>
      <c r="C12" s="3" t="s">
        <v>20</v>
      </c>
      <c r="D12" s="4">
        <v>3851</v>
      </c>
    </row>
    <row r="13" spans="1:4" ht="18" customHeight="1">
      <c r="A13" s="3" t="s">
        <v>21</v>
      </c>
      <c r="B13" s="4"/>
      <c r="C13" s="3" t="s">
        <v>22</v>
      </c>
      <c r="D13" s="4">
        <v>30810</v>
      </c>
    </row>
    <row r="14" spans="1:4" ht="18" customHeight="1">
      <c r="A14" s="3" t="s">
        <v>23</v>
      </c>
      <c r="B14" s="4"/>
      <c r="C14" s="3" t="s">
        <v>24</v>
      </c>
      <c r="D14" s="4">
        <v>1927</v>
      </c>
    </row>
    <row r="15" spans="1:4" ht="18" customHeight="1">
      <c r="A15" s="3" t="s">
        <v>25</v>
      </c>
      <c r="B15" s="4"/>
      <c r="C15" s="3" t="s">
        <v>26</v>
      </c>
      <c r="D15" s="4">
        <v>2569</v>
      </c>
    </row>
    <row r="16" spans="1:4" ht="18" customHeight="1">
      <c r="A16" s="3" t="s">
        <v>27</v>
      </c>
      <c r="B16" s="4"/>
      <c r="C16" s="3" t="s">
        <v>28</v>
      </c>
      <c r="D16" s="4">
        <f>D17+D18</f>
        <v>0</v>
      </c>
    </row>
    <row r="17" spans="1:4" ht="18" customHeight="1">
      <c r="A17" s="3" t="s">
        <v>29</v>
      </c>
      <c r="B17" s="4"/>
      <c r="C17" s="3" t="s">
        <v>30</v>
      </c>
      <c r="D17" s="4"/>
    </row>
    <row r="18" spans="1:4" ht="18" customHeight="1">
      <c r="A18" s="3"/>
      <c r="B18" s="4"/>
      <c r="C18" s="3" t="s">
        <v>31</v>
      </c>
      <c r="D18" s="4"/>
    </row>
    <row r="19" spans="1:4" ht="18" customHeight="1">
      <c r="A19" s="3" t="s">
        <v>32</v>
      </c>
      <c r="B19" s="4">
        <f>B20+B21+B22+B23+B24+B25</f>
        <v>924502</v>
      </c>
      <c r="C19" s="3" t="s">
        <v>33</v>
      </c>
      <c r="D19" s="4">
        <f>D20+D21+D22+D23+D24+D25+D26+D27</f>
        <v>27000</v>
      </c>
    </row>
    <row r="20" spans="1:4" ht="18" customHeight="1">
      <c r="A20" s="3" t="s">
        <v>34</v>
      </c>
      <c r="B20" s="4"/>
      <c r="C20" s="3" t="s">
        <v>35</v>
      </c>
      <c r="D20" s="4"/>
    </row>
    <row r="21" spans="1:4" ht="18" customHeight="1">
      <c r="A21" s="3" t="s">
        <v>36</v>
      </c>
      <c r="B21" s="4">
        <v>12546</v>
      </c>
      <c r="C21" s="3" t="s">
        <v>37</v>
      </c>
      <c r="D21" s="4"/>
    </row>
    <row r="22" spans="1:4" ht="18" customHeight="1">
      <c r="A22" s="3" t="s">
        <v>38</v>
      </c>
      <c r="B22" s="4"/>
      <c r="C22" s="3" t="s">
        <v>39</v>
      </c>
      <c r="D22" s="4"/>
    </row>
    <row r="23" spans="1:4" ht="18" customHeight="1">
      <c r="A23" s="3" t="s">
        <v>40</v>
      </c>
      <c r="B23" s="4"/>
      <c r="C23" s="3" t="s">
        <v>41</v>
      </c>
      <c r="D23" s="4"/>
    </row>
    <row r="24" spans="1:4" ht="18" customHeight="1">
      <c r="A24" s="3" t="s">
        <v>42</v>
      </c>
      <c r="B24" s="4"/>
      <c r="C24" s="3" t="s">
        <v>43</v>
      </c>
      <c r="D24" s="4"/>
    </row>
    <row r="25" spans="1:4" ht="18" customHeight="1">
      <c r="A25" s="3" t="s">
        <v>98</v>
      </c>
      <c r="B25" s="4">
        <v>911956</v>
      </c>
      <c r="C25" s="3" t="s">
        <v>45</v>
      </c>
      <c r="D25" s="4"/>
    </row>
    <row r="26" spans="1:4" ht="18" customHeight="1">
      <c r="A26" s="3"/>
      <c r="B26" s="4"/>
      <c r="C26" s="3" t="s">
        <v>46</v>
      </c>
      <c r="D26" s="4">
        <v>27000</v>
      </c>
    </row>
    <row r="27" spans="1:4" ht="18" customHeight="1">
      <c r="A27" s="3"/>
      <c r="B27" s="4"/>
      <c r="C27" s="3" t="s">
        <v>47</v>
      </c>
      <c r="D27" s="4"/>
    </row>
    <row r="28" spans="1:4" ht="18" customHeight="1">
      <c r="A28" s="3"/>
      <c r="B28" s="4"/>
      <c r="C28" s="3" t="s">
        <v>48</v>
      </c>
      <c r="D28" s="4">
        <f>D29+D30+D31+D32+D33</f>
        <v>168000</v>
      </c>
    </row>
    <row r="29" spans="1:4" ht="18" customHeight="1">
      <c r="A29" s="3"/>
      <c r="B29" s="4"/>
      <c r="C29" s="3" t="s">
        <v>49</v>
      </c>
      <c r="D29" s="4">
        <v>168000</v>
      </c>
    </row>
    <row r="30" spans="1:4" ht="18" customHeight="1">
      <c r="A30" s="3"/>
      <c r="B30" s="4"/>
      <c r="C30" s="3" t="s">
        <v>50</v>
      </c>
      <c r="D30" s="4"/>
    </row>
    <row r="31" spans="1:4" ht="18" customHeight="1">
      <c r="A31" s="3"/>
      <c r="B31" s="4"/>
      <c r="C31" s="3" t="s">
        <v>51</v>
      </c>
      <c r="D31" s="4"/>
    </row>
    <row r="32" spans="1:4" ht="18" customHeight="1">
      <c r="A32" s="3"/>
      <c r="B32" s="4"/>
      <c r="C32" s="3" t="s">
        <v>52</v>
      </c>
      <c r="D32" s="4"/>
    </row>
    <row r="33" spans="1:4" ht="18" customHeight="1">
      <c r="A33" s="3"/>
      <c r="B33" s="4"/>
      <c r="C33" s="3" t="s">
        <v>53</v>
      </c>
      <c r="D33" s="4"/>
    </row>
  </sheetData>
  <mergeCells count="1">
    <mergeCell ref="A2:D2"/>
  </mergeCells>
  <phoneticPr fontId="4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sqref="A1:D2"/>
    </sheetView>
  </sheetViews>
  <sheetFormatPr defaultColWidth="9" defaultRowHeight="13.5"/>
  <cols>
    <col min="1" max="1" width="26.625" customWidth="1"/>
    <col min="2" max="2" width="12.625" customWidth="1"/>
    <col min="3" max="3" width="29.25" customWidth="1"/>
    <col min="4" max="4" width="18.125" customWidth="1"/>
  </cols>
  <sheetData>
    <row r="1" spans="1:4" ht="18" customHeight="1">
      <c r="A1" s="1" t="s">
        <v>0</v>
      </c>
    </row>
    <row r="2" spans="1:4" ht="50.1" customHeight="1">
      <c r="A2" s="13" t="s">
        <v>1</v>
      </c>
      <c r="B2" s="14"/>
      <c r="C2" s="14"/>
      <c r="D2" s="14"/>
    </row>
    <row r="3" spans="1:4" ht="24" customHeight="1">
      <c r="A3" s="5" t="s">
        <v>57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D5+D16+D19+D28</f>
        <v>232144880</v>
      </c>
    </row>
    <row r="5" spans="1:4" ht="18" customHeight="1">
      <c r="A5" s="3" t="s">
        <v>6</v>
      </c>
      <c r="B5" s="3">
        <v>570</v>
      </c>
      <c r="C5" s="3" t="s">
        <v>7</v>
      </c>
      <c r="D5" s="3">
        <f>D6+D7+D8+D9+D10+D11+D12+D13+D14+D15</f>
        <v>64349618</v>
      </c>
    </row>
    <row r="6" spans="1:4" ht="18" customHeight="1">
      <c r="A6" s="3" t="s">
        <v>8</v>
      </c>
      <c r="B6" s="3">
        <v>580</v>
      </c>
      <c r="C6" s="3" t="s">
        <v>9</v>
      </c>
      <c r="D6" s="3">
        <v>27692280</v>
      </c>
    </row>
    <row r="7" spans="1:4" ht="18" customHeight="1">
      <c r="A7" s="3" t="s">
        <v>10</v>
      </c>
      <c r="B7" s="3">
        <v>777</v>
      </c>
      <c r="C7" s="3" t="s">
        <v>11</v>
      </c>
      <c r="D7" s="3">
        <v>17920728</v>
      </c>
    </row>
    <row r="8" spans="1:4" ht="18" customHeight="1">
      <c r="A8" s="3" t="s">
        <v>12</v>
      </c>
      <c r="B8" s="3">
        <v>777</v>
      </c>
      <c r="C8" s="3" t="s">
        <v>13</v>
      </c>
      <c r="D8" s="3"/>
    </row>
    <row r="9" spans="1:4" ht="18" customHeight="1">
      <c r="A9" s="3" t="s">
        <v>14</v>
      </c>
      <c r="B9" s="3"/>
      <c r="C9" s="3" t="s">
        <v>15</v>
      </c>
      <c r="D9" s="3"/>
    </row>
    <row r="10" spans="1:4" ht="18" customHeight="1">
      <c r="A10" s="3"/>
      <c r="B10" s="3"/>
      <c r="C10" s="3" t="s">
        <v>16</v>
      </c>
      <c r="D10" s="3">
        <v>5473561</v>
      </c>
    </row>
    <row r="11" spans="1:4" ht="18" customHeight="1">
      <c r="A11" s="3" t="s">
        <v>17</v>
      </c>
      <c r="B11" s="3">
        <f>B12+B19</f>
        <v>232144880</v>
      </c>
      <c r="C11" s="3" t="s">
        <v>18</v>
      </c>
      <c r="D11" s="3">
        <v>9882818</v>
      </c>
    </row>
    <row r="12" spans="1:4" ht="18" customHeight="1">
      <c r="A12" s="3" t="s">
        <v>19</v>
      </c>
      <c r="B12" s="3">
        <f>B13+B14+B16+B17+B15</f>
        <v>223131251</v>
      </c>
      <c r="C12" s="3" t="s">
        <v>20</v>
      </c>
      <c r="D12" s="3">
        <v>332494</v>
      </c>
    </row>
    <row r="13" spans="1:4" ht="18" customHeight="1">
      <c r="A13" s="3" t="s">
        <v>21</v>
      </c>
      <c r="B13" s="3">
        <v>135631830</v>
      </c>
      <c r="C13" s="3" t="s">
        <v>22</v>
      </c>
      <c r="D13" s="3">
        <v>2659951</v>
      </c>
    </row>
    <row r="14" spans="1:4" ht="18" customHeight="1">
      <c r="A14" s="3" t="s">
        <v>23</v>
      </c>
      <c r="B14" s="3">
        <v>73213004</v>
      </c>
      <c r="C14" s="3" t="s">
        <v>24</v>
      </c>
      <c r="D14" s="3">
        <v>166247</v>
      </c>
    </row>
    <row r="15" spans="1:4" ht="18" customHeight="1">
      <c r="A15" s="3" t="s">
        <v>25</v>
      </c>
      <c r="B15" s="3">
        <v>12167126</v>
      </c>
      <c r="C15" s="3" t="s">
        <v>26</v>
      </c>
      <c r="D15" s="3">
        <v>221539</v>
      </c>
    </row>
    <row r="16" spans="1:4" ht="18" customHeight="1">
      <c r="A16" s="3" t="s">
        <v>27</v>
      </c>
      <c r="B16" s="3">
        <v>2119291</v>
      </c>
      <c r="C16" s="3" t="s">
        <v>28</v>
      </c>
      <c r="D16" s="3">
        <f>D17+D18</f>
        <v>101820</v>
      </c>
    </row>
    <row r="17" spans="1:4" ht="18" customHeight="1">
      <c r="A17" s="3" t="s">
        <v>29</v>
      </c>
      <c r="B17" s="3"/>
      <c r="C17" s="3" t="s">
        <v>30</v>
      </c>
      <c r="D17" s="3">
        <v>21180</v>
      </c>
    </row>
    <row r="18" spans="1:4" ht="18" customHeight="1">
      <c r="A18" s="3"/>
      <c r="B18" s="3"/>
      <c r="C18" s="3" t="s">
        <v>31</v>
      </c>
      <c r="D18" s="3">
        <v>80640</v>
      </c>
    </row>
    <row r="19" spans="1:4" ht="18" customHeight="1">
      <c r="A19" s="3" t="s">
        <v>32</v>
      </c>
      <c r="B19" s="3">
        <f>B20+B21+B22+B23+B24+B25</f>
        <v>9013629</v>
      </c>
      <c r="C19" s="3" t="s">
        <v>33</v>
      </c>
      <c r="D19" s="3">
        <f>D20+D21+D22+D23+D24+D25+D26+D27</f>
        <v>122473941</v>
      </c>
    </row>
    <row r="20" spans="1:4" ht="18" customHeight="1">
      <c r="A20" s="3" t="s">
        <v>34</v>
      </c>
      <c r="B20" s="3"/>
      <c r="C20" s="3" t="s">
        <v>35</v>
      </c>
      <c r="D20" s="3"/>
    </row>
    <row r="21" spans="1:4" ht="18" customHeight="1">
      <c r="A21" s="3" t="s">
        <v>36</v>
      </c>
      <c r="B21" s="3">
        <v>1083150</v>
      </c>
      <c r="C21" s="3" t="s">
        <v>37</v>
      </c>
      <c r="D21" s="3">
        <v>33907957</v>
      </c>
    </row>
    <row r="22" spans="1:4" ht="18" customHeight="1">
      <c r="A22" s="3" t="s">
        <v>38</v>
      </c>
      <c r="B22" s="3">
        <v>2180000</v>
      </c>
      <c r="C22" s="3" t="s">
        <v>39</v>
      </c>
      <c r="D22" s="3">
        <v>73213004</v>
      </c>
    </row>
    <row r="23" spans="1:4" ht="18" customHeight="1">
      <c r="A23" s="3" t="s">
        <v>40</v>
      </c>
      <c r="B23" s="3"/>
      <c r="C23" s="3" t="s">
        <v>41</v>
      </c>
      <c r="D23" s="3">
        <v>12167126</v>
      </c>
    </row>
    <row r="24" spans="1:4" ht="24" customHeight="1">
      <c r="A24" s="3" t="s">
        <v>42</v>
      </c>
      <c r="B24" s="3"/>
      <c r="C24" s="3" t="s">
        <v>43</v>
      </c>
      <c r="D24" s="3">
        <v>1631854</v>
      </c>
    </row>
    <row r="25" spans="1:4" ht="24.95" customHeight="1">
      <c r="A25" s="8" t="s">
        <v>56</v>
      </c>
      <c r="B25" s="3">
        <v>5750479</v>
      </c>
      <c r="C25" s="3" t="s">
        <v>45</v>
      </c>
      <c r="D25" s="3"/>
    </row>
    <row r="26" spans="1:4" ht="18" customHeight="1">
      <c r="A26" s="3"/>
      <c r="B26" s="3"/>
      <c r="C26" s="3" t="s">
        <v>46</v>
      </c>
      <c r="D26" s="3">
        <v>1554000</v>
      </c>
    </row>
    <row r="27" spans="1:4" ht="18" customHeight="1">
      <c r="A27" s="3"/>
      <c r="B27" s="3"/>
      <c r="C27" s="3" t="s">
        <v>47</v>
      </c>
      <c r="D27" s="3"/>
    </row>
    <row r="28" spans="1:4" ht="18" customHeight="1">
      <c r="A28" s="3"/>
      <c r="B28" s="3"/>
      <c r="C28" s="3" t="s">
        <v>48</v>
      </c>
      <c r="D28" s="3">
        <f>D29+D30+D31+D32+D33</f>
        <v>45219501</v>
      </c>
    </row>
    <row r="29" spans="1:4" ht="18" customHeight="1">
      <c r="A29" s="3"/>
      <c r="B29" s="3"/>
      <c r="C29" s="3" t="s">
        <v>49</v>
      </c>
      <c r="D29" s="3"/>
    </row>
    <row r="30" spans="1:4" ht="18" customHeight="1">
      <c r="A30" s="3"/>
      <c r="B30" s="3"/>
      <c r="C30" s="3" t="s">
        <v>50</v>
      </c>
      <c r="D30" s="3"/>
    </row>
    <row r="31" spans="1:4" ht="18" customHeight="1">
      <c r="A31" s="3"/>
      <c r="B31" s="3"/>
      <c r="C31" s="3" t="s">
        <v>51</v>
      </c>
      <c r="D31" s="3">
        <v>1356318</v>
      </c>
    </row>
    <row r="32" spans="1:4" ht="18" customHeight="1">
      <c r="A32" s="3"/>
      <c r="B32" s="3"/>
      <c r="C32" s="3" t="s">
        <v>52</v>
      </c>
      <c r="D32" s="3">
        <v>43863183</v>
      </c>
    </row>
    <row r="33" spans="1:4" ht="18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topLeftCell="A4" workbookViewId="0">
      <selection activeCell="I20" sqref="I20"/>
    </sheetView>
  </sheetViews>
  <sheetFormatPr defaultColWidth="9" defaultRowHeight="13.5"/>
  <cols>
    <col min="1" max="1" width="26.75" customWidth="1"/>
    <col min="2" max="2" width="13.75" customWidth="1"/>
    <col min="3" max="3" width="28.5" customWidth="1"/>
    <col min="4" max="4" width="15.875" customWidth="1"/>
  </cols>
  <sheetData>
    <row r="1" spans="1:4" ht="21" customHeight="1">
      <c r="A1" s="1" t="s">
        <v>0</v>
      </c>
    </row>
    <row r="2" spans="1:4" ht="41.1" customHeight="1">
      <c r="A2" s="13" t="s">
        <v>1</v>
      </c>
      <c r="B2" s="14"/>
      <c r="C2" s="14"/>
      <c r="D2" s="14"/>
    </row>
    <row r="3" spans="1:4" ht="18.95" customHeight="1">
      <c r="A3" s="5" t="s">
        <v>58</v>
      </c>
      <c r="B3" s="6"/>
      <c r="C3" s="6"/>
      <c r="D3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D5+D16+D19+D28</f>
        <v>160115716</v>
      </c>
    </row>
    <row r="5" spans="1:4" ht="18" customHeight="1">
      <c r="A5" s="3" t="s">
        <v>6</v>
      </c>
      <c r="B5" s="3">
        <v>304</v>
      </c>
      <c r="C5" s="3" t="s">
        <v>7</v>
      </c>
      <c r="D5" s="3">
        <f>D6+D7+D8+D9+D10+D11+D12+D13+D14+D15</f>
        <v>44889209</v>
      </c>
    </row>
    <row r="6" spans="1:4" ht="18" customHeight="1">
      <c r="A6" s="3" t="s">
        <v>8</v>
      </c>
      <c r="B6" s="3">
        <v>300</v>
      </c>
      <c r="C6" s="3" t="s">
        <v>9</v>
      </c>
      <c r="D6" s="3">
        <v>19115280</v>
      </c>
    </row>
    <row r="7" spans="1:4" ht="18" customHeight="1">
      <c r="A7" s="3" t="s">
        <v>10</v>
      </c>
      <c r="B7" s="3">
        <v>573</v>
      </c>
      <c r="C7" s="3" t="s">
        <v>11</v>
      </c>
      <c r="D7" s="3">
        <v>12610584</v>
      </c>
    </row>
    <row r="8" spans="1:4" ht="18" customHeight="1">
      <c r="A8" s="3" t="s">
        <v>12</v>
      </c>
      <c r="B8" s="3">
        <v>573</v>
      </c>
      <c r="C8" s="3" t="s">
        <v>13</v>
      </c>
      <c r="D8" s="3"/>
    </row>
    <row r="9" spans="1:4" ht="18" customHeight="1">
      <c r="A9" s="3" t="s">
        <v>14</v>
      </c>
      <c r="B9" s="3"/>
      <c r="C9" s="3" t="s">
        <v>15</v>
      </c>
      <c r="D9" s="3"/>
    </row>
    <row r="10" spans="1:4" ht="18" customHeight="1">
      <c r="A10" s="3"/>
      <c r="B10" s="3"/>
      <c r="C10" s="3" t="s">
        <v>16</v>
      </c>
      <c r="D10" s="3">
        <v>3807104</v>
      </c>
    </row>
    <row r="11" spans="1:4" ht="18" customHeight="1">
      <c r="A11" s="3" t="s">
        <v>17</v>
      </c>
      <c r="B11" s="3">
        <f>B12+B19</f>
        <v>160115716</v>
      </c>
      <c r="C11" s="3" t="s">
        <v>18</v>
      </c>
      <c r="D11" s="3">
        <v>6873937</v>
      </c>
    </row>
    <row r="12" spans="1:4" ht="18" customHeight="1">
      <c r="A12" s="3" t="s">
        <v>19</v>
      </c>
      <c r="B12" s="3">
        <f>B13+B14+B16+B17+B15</f>
        <v>152640101</v>
      </c>
      <c r="C12" s="3" t="s">
        <v>20</v>
      </c>
      <c r="D12" s="3">
        <v>245198</v>
      </c>
    </row>
    <row r="13" spans="1:4" ht="18" customHeight="1">
      <c r="A13" s="3" t="s">
        <v>21</v>
      </c>
      <c r="B13" s="3">
        <v>100136397</v>
      </c>
      <c r="C13" s="3" t="s">
        <v>22</v>
      </c>
      <c r="D13" s="3">
        <v>1961585</v>
      </c>
    </row>
    <row r="14" spans="1:4" ht="18" customHeight="1">
      <c r="A14" s="3" t="s">
        <v>23</v>
      </c>
      <c r="B14" s="3">
        <v>29039563</v>
      </c>
      <c r="C14" s="3" t="s">
        <v>24</v>
      </c>
      <c r="D14" s="3">
        <v>122599</v>
      </c>
    </row>
    <row r="15" spans="1:4" ht="18" customHeight="1">
      <c r="A15" s="3" t="s">
        <v>25</v>
      </c>
      <c r="B15" s="3">
        <v>5819392</v>
      </c>
      <c r="C15" s="3" t="s">
        <v>26</v>
      </c>
      <c r="D15" s="3">
        <v>152922</v>
      </c>
    </row>
    <row r="16" spans="1:4" ht="18" customHeight="1">
      <c r="A16" s="3" t="s">
        <v>27</v>
      </c>
      <c r="B16" s="3">
        <v>17644749</v>
      </c>
      <c r="C16" s="3" t="s">
        <v>28</v>
      </c>
      <c r="D16" s="3">
        <f>D17+D18</f>
        <v>85992</v>
      </c>
    </row>
    <row r="17" spans="1:4" ht="18" customHeight="1">
      <c r="A17" s="3" t="s">
        <v>29</v>
      </c>
      <c r="B17" s="3"/>
      <c r="C17" s="3" t="s">
        <v>30</v>
      </c>
      <c r="D17" s="3">
        <v>38952</v>
      </c>
    </row>
    <row r="18" spans="1:4" ht="18" customHeight="1">
      <c r="A18" s="3"/>
      <c r="B18" s="3"/>
      <c r="C18" s="3" t="s">
        <v>31</v>
      </c>
      <c r="D18" s="3">
        <v>47040</v>
      </c>
    </row>
    <row r="19" spans="1:4" ht="18" customHeight="1">
      <c r="A19" s="3" t="s">
        <v>32</v>
      </c>
      <c r="B19" s="3">
        <f>B20+B21+B22+B23+B24+B25</f>
        <v>7475615</v>
      </c>
      <c r="C19" s="3" t="s">
        <v>33</v>
      </c>
      <c r="D19" s="3">
        <f>D20+D21+D22+D23+D24+D25+D26+D27</f>
        <v>74625511</v>
      </c>
    </row>
    <row r="20" spans="1:4" ht="18" customHeight="1">
      <c r="A20" s="3" t="s">
        <v>34</v>
      </c>
      <c r="B20" s="3"/>
      <c r="C20" s="3" t="s">
        <v>35</v>
      </c>
      <c r="D20" s="3"/>
    </row>
    <row r="21" spans="1:4" ht="18" customHeight="1">
      <c r="A21" s="3" t="s">
        <v>36</v>
      </c>
      <c r="B21" s="3">
        <v>798771</v>
      </c>
      <c r="C21" s="3" t="s">
        <v>37</v>
      </c>
      <c r="D21" s="3">
        <v>25034099</v>
      </c>
    </row>
    <row r="22" spans="1:4" ht="18" customHeight="1">
      <c r="A22" s="3" t="s">
        <v>38</v>
      </c>
      <c r="B22" s="3">
        <v>1025000</v>
      </c>
      <c r="C22" s="3" t="s">
        <v>39</v>
      </c>
      <c r="D22" s="3">
        <v>29039563</v>
      </c>
    </row>
    <row r="23" spans="1:4" ht="18" customHeight="1">
      <c r="A23" s="3" t="s">
        <v>40</v>
      </c>
      <c r="B23" s="3"/>
      <c r="C23" s="3" t="s">
        <v>41</v>
      </c>
      <c r="D23" s="3">
        <v>5819392</v>
      </c>
    </row>
    <row r="24" spans="1:4" ht="18" customHeight="1">
      <c r="A24" s="3" t="s">
        <v>42</v>
      </c>
      <c r="B24" s="3"/>
      <c r="C24" s="3" t="s">
        <v>43</v>
      </c>
      <c r="D24" s="3">
        <v>13586457</v>
      </c>
    </row>
    <row r="25" spans="1:4" ht="24" customHeight="1">
      <c r="A25" s="8" t="s">
        <v>56</v>
      </c>
      <c r="B25" s="3">
        <v>5651844</v>
      </c>
      <c r="C25" s="3" t="s">
        <v>45</v>
      </c>
      <c r="D25" s="3"/>
    </row>
    <row r="26" spans="1:4" ht="18" customHeight="1">
      <c r="A26" s="3"/>
      <c r="B26" s="3"/>
      <c r="C26" s="3" t="s">
        <v>46</v>
      </c>
      <c r="D26" s="3">
        <v>1146000</v>
      </c>
    </row>
    <row r="27" spans="1:4" ht="18" customHeight="1">
      <c r="A27" s="3"/>
      <c r="B27" s="3"/>
      <c r="C27" s="3" t="s">
        <v>47</v>
      </c>
      <c r="D27" s="3"/>
    </row>
    <row r="28" spans="1:4" ht="18" customHeight="1">
      <c r="A28" s="3"/>
      <c r="B28" s="3"/>
      <c r="C28" s="3" t="s">
        <v>48</v>
      </c>
      <c r="D28" s="3">
        <f>D29+D30+D31+D32+D33</f>
        <v>40515004</v>
      </c>
    </row>
    <row r="29" spans="1:4" ht="18" customHeight="1">
      <c r="A29" s="3"/>
      <c r="B29" s="3"/>
      <c r="C29" s="3" t="s">
        <v>49</v>
      </c>
      <c r="D29" s="3"/>
    </row>
    <row r="30" spans="1:4" ht="18" customHeight="1">
      <c r="A30" s="3"/>
      <c r="B30" s="3"/>
      <c r="C30" s="3" t="s">
        <v>50</v>
      </c>
      <c r="D30" s="3"/>
    </row>
    <row r="31" spans="1:4" ht="18" customHeight="1">
      <c r="A31" s="3"/>
      <c r="B31" s="3"/>
      <c r="C31" s="3" t="s">
        <v>51</v>
      </c>
      <c r="D31" s="3">
        <v>1001364</v>
      </c>
    </row>
    <row r="32" spans="1:4" ht="18" customHeight="1">
      <c r="A32" s="3"/>
      <c r="B32" s="3"/>
      <c r="C32" s="3" t="s">
        <v>52</v>
      </c>
      <c r="D32" s="3">
        <v>39513640</v>
      </c>
    </row>
    <row r="33" spans="1:4" ht="18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3" sqref="A3"/>
    </sheetView>
  </sheetViews>
  <sheetFormatPr defaultColWidth="9" defaultRowHeight="13.5"/>
  <cols>
    <col min="1" max="1" width="27.25" customWidth="1"/>
    <col min="2" max="2" width="13.5" customWidth="1"/>
    <col min="3" max="3" width="29.875" customWidth="1"/>
    <col min="4" max="4" width="16.375" customWidth="1"/>
  </cols>
  <sheetData>
    <row r="1" spans="1:4" ht="20.100000000000001" customHeight="1">
      <c r="A1" s="1" t="s">
        <v>0</v>
      </c>
    </row>
    <row r="2" spans="1:4" ht="51" customHeight="1">
      <c r="A2" s="13" t="s">
        <v>1</v>
      </c>
      <c r="B2" s="14"/>
      <c r="C2" s="14"/>
      <c r="D2" s="14"/>
    </row>
    <row r="3" spans="1:4" ht="18.95" customHeight="1">
      <c r="A3" s="5" t="s">
        <v>59</v>
      </c>
      <c r="B3" s="6"/>
      <c r="C3" s="6"/>
      <c r="D3" t="s">
        <v>60</v>
      </c>
    </row>
    <row r="4" spans="1:4" ht="18.95" customHeight="1">
      <c r="A4" s="3" t="s">
        <v>4</v>
      </c>
      <c r="B4" s="3"/>
      <c r="C4" s="3" t="s">
        <v>5</v>
      </c>
      <c r="D4" s="3">
        <f>D5+D16+D19+D28</f>
        <v>35456045</v>
      </c>
    </row>
    <row r="5" spans="1:4" ht="18.95" customHeight="1">
      <c r="A5" s="3" t="s">
        <v>6</v>
      </c>
      <c r="B5" s="3">
        <v>159</v>
      </c>
      <c r="C5" s="3" t="s">
        <v>7</v>
      </c>
      <c r="D5" s="3">
        <f>D6+D7+D8+D9+D10+D11+D12+D13+D14+D15</f>
        <v>12302949</v>
      </c>
    </row>
    <row r="6" spans="1:4" ht="18.95" customHeight="1">
      <c r="A6" s="3" t="s">
        <v>8</v>
      </c>
      <c r="B6" s="3">
        <v>146</v>
      </c>
      <c r="C6" s="3" t="s">
        <v>9</v>
      </c>
      <c r="D6" s="3">
        <v>5181696</v>
      </c>
    </row>
    <row r="7" spans="1:4" ht="18.95" customHeight="1">
      <c r="A7" s="3" t="s">
        <v>10</v>
      </c>
      <c r="B7" s="3">
        <v>173</v>
      </c>
      <c r="C7" s="3" t="s">
        <v>11</v>
      </c>
      <c r="D7" s="3">
        <v>3452388</v>
      </c>
    </row>
    <row r="8" spans="1:4" ht="18.95" customHeight="1">
      <c r="A8" s="3" t="s">
        <v>12</v>
      </c>
      <c r="B8" s="3">
        <v>173</v>
      </c>
      <c r="C8" s="3" t="s">
        <v>13</v>
      </c>
      <c r="D8" s="3"/>
    </row>
    <row r="9" spans="1:4" ht="18.95" customHeight="1">
      <c r="A9" s="3" t="s">
        <v>14</v>
      </c>
      <c r="B9" s="3"/>
      <c r="C9" s="3" t="s">
        <v>15</v>
      </c>
      <c r="D9" s="3">
        <v>17316</v>
      </c>
    </row>
    <row r="10" spans="1:4" ht="18.95" customHeight="1">
      <c r="A10" s="3"/>
      <c r="B10" s="3"/>
      <c r="C10" s="3" t="s">
        <v>16</v>
      </c>
      <c r="D10" s="3">
        <v>1036090</v>
      </c>
    </row>
    <row r="11" spans="1:4" ht="18.95" customHeight="1">
      <c r="A11" s="3" t="s">
        <v>17</v>
      </c>
      <c r="B11" s="3">
        <f>B12+B19</f>
        <v>35456045</v>
      </c>
      <c r="C11" s="3" t="s">
        <v>18</v>
      </c>
      <c r="D11" s="3">
        <v>1870718</v>
      </c>
    </row>
    <row r="12" spans="1:4" ht="18.95" customHeight="1">
      <c r="A12" s="3" t="s">
        <v>19</v>
      </c>
      <c r="B12" s="3">
        <f>B13+B14+B16+B17+B15</f>
        <v>31497049</v>
      </c>
      <c r="C12" s="3" t="s">
        <v>20</v>
      </c>
      <c r="D12" s="3">
        <v>74030</v>
      </c>
    </row>
    <row r="13" spans="1:4" ht="18.95" customHeight="1">
      <c r="A13" s="3" t="s">
        <v>21</v>
      </c>
      <c r="B13" s="3">
        <v>20741871</v>
      </c>
      <c r="C13" s="3" t="s">
        <v>22</v>
      </c>
      <c r="D13" s="3">
        <v>592241</v>
      </c>
    </row>
    <row r="14" spans="1:4" ht="18.95" customHeight="1">
      <c r="A14" s="3" t="s">
        <v>23</v>
      </c>
      <c r="B14" s="3">
        <v>9158352</v>
      </c>
      <c r="C14" s="3" t="s">
        <v>24</v>
      </c>
      <c r="D14" s="3">
        <v>37015</v>
      </c>
    </row>
    <row r="15" spans="1:4" ht="18.95" customHeight="1">
      <c r="A15" s="3" t="s">
        <v>25</v>
      </c>
      <c r="B15" s="3"/>
      <c r="C15" s="3" t="s">
        <v>26</v>
      </c>
      <c r="D15" s="3">
        <v>41455</v>
      </c>
    </row>
    <row r="16" spans="1:4" ht="18.95" customHeight="1">
      <c r="A16" s="3" t="s">
        <v>27</v>
      </c>
      <c r="B16" s="3">
        <v>1596826</v>
      </c>
      <c r="C16" s="3" t="s">
        <v>28</v>
      </c>
      <c r="D16" s="3">
        <f>D17+D18</f>
        <v>27000</v>
      </c>
    </row>
    <row r="17" spans="1:4" ht="18.95" customHeight="1">
      <c r="A17" s="3" t="s">
        <v>29</v>
      </c>
      <c r="B17" s="3"/>
      <c r="C17" s="3" t="s">
        <v>30</v>
      </c>
      <c r="D17" s="3">
        <v>15480</v>
      </c>
    </row>
    <row r="18" spans="1:4" ht="18.95" customHeight="1">
      <c r="A18" s="3"/>
      <c r="B18" s="3"/>
      <c r="C18" s="3" t="s">
        <v>31</v>
      </c>
      <c r="D18" s="3">
        <v>11520</v>
      </c>
    </row>
    <row r="19" spans="1:4" ht="18.95" customHeight="1">
      <c r="A19" s="3" t="s">
        <v>32</v>
      </c>
      <c r="B19" s="3">
        <f>B20+B21+B22+B23+B24+B25</f>
        <v>3958996</v>
      </c>
      <c r="C19" s="3" t="s">
        <v>33</v>
      </c>
      <c r="D19" s="3">
        <f>D20+D21+D22+D23+D24+D25+D26+D27</f>
        <v>17551909</v>
      </c>
    </row>
    <row r="20" spans="1:4" ht="18.95" customHeight="1">
      <c r="A20" s="3" t="s">
        <v>34</v>
      </c>
      <c r="B20" s="3"/>
      <c r="C20" s="3" t="s">
        <v>35</v>
      </c>
      <c r="D20" s="3"/>
    </row>
    <row r="21" spans="1:4" ht="18.95" customHeight="1">
      <c r="A21" s="3" t="s">
        <v>36</v>
      </c>
      <c r="B21" s="3">
        <v>241165</v>
      </c>
      <c r="C21" s="3" t="s">
        <v>37</v>
      </c>
      <c r="D21" s="3">
        <v>6222561</v>
      </c>
    </row>
    <row r="22" spans="1:4" ht="18.95" customHeight="1">
      <c r="A22" s="3" t="s">
        <v>38</v>
      </c>
      <c r="B22" s="3">
        <v>675000</v>
      </c>
      <c r="C22" s="3" t="s">
        <v>39</v>
      </c>
      <c r="D22" s="3">
        <v>9158352</v>
      </c>
    </row>
    <row r="23" spans="1:4" ht="18.95" customHeight="1">
      <c r="A23" s="3" t="s">
        <v>40</v>
      </c>
      <c r="B23" s="3"/>
      <c r="C23" s="3" t="s">
        <v>41</v>
      </c>
      <c r="D23" s="3">
        <v>1229556</v>
      </c>
    </row>
    <row r="24" spans="1:4" ht="18.95" customHeight="1">
      <c r="A24" s="3" t="s">
        <v>42</v>
      </c>
      <c r="B24" s="3"/>
      <c r="C24" s="3" t="s">
        <v>43</v>
      </c>
      <c r="D24" s="3"/>
    </row>
    <row r="25" spans="1:4" ht="23.1" customHeight="1">
      <c r="A25" s="8" t="s">
        <v>56</v>
      </c>
      <c r="B25" s="3">
        <v>3042831</v>
      </c>
      <c r="C25" s="3" t="s">
        <v>45</v>
      </c>
      <c r="D25" s="3"/>
    </row>
    <row r="26" spans="1:4" ht="18.95" customHeight="1">
      <c r="A26" s="3"/>
      <c r="B26" s="3"/>
      <c r="C26" s="3" t="s">
        <v>46</v>
      </c>
      <c r="D26" s="3">
        <v>346000</v>
      </c>
    </row>
    <row r="27" spans="1:4" ht="18.95" customHeight="1">
      <c r="A27" s="3"/>
      <c r="B27" s="3"/>
      <c r="C27" s="3" t="s">
        <v>47</v>
      </c>
      <c r="D27" s="3">
        <v>595440</v>
      </c>
    </row>
    <row r="28" spans="1:4" ht="18.95" customHeight="1">
      <c r="A28" s="3"/>
      <c r="B28" s="3"/>
      <c r="C28" s="3" t="s">
        <v>48</v>
      </c>
      <c r="D28" s="3">
        <f>D29+D30+D31+D32+D33</f>
        <v>5574187</v>
      </c>
    </row>
    <row r="29" spans="1:4" ht="18.95" customHeight="1">
      <c r="A29" s="3"/>
      <c r="B29" s="3"/>
      <c r="C29" s="3" t="s">
        <v>49</v>
      </c>
      <c r="D29" s="3"/>
    </row>
    <row r="30" spans="1:4" ht="18.95" customHeight="1">
      <c r="A30" s="3"/>
      <c r="B30" s="3"/>
      <c r="C30" s="3" t="s">
        <v>50</v>
      </c>
      <c r="D30" s="3"/>
    </row>
    <row r="31" spans="1:4" ht="18.95" customHeight="1">
      <c r="A31" s="3"/>
      <c r="B31" s="3"/>
      <c r="C31" s="3" t="s">
        <v>51</v>
      </c>
      <c r="D31" s="3">
        <v>414837</v>
      </c>
    </row>
    <row r="32" spans="1:4" ht="18.95" customHeight="1">
      <c r="A32" s="3"/>
      <c r="B32" s="3"/>
      <c r="C32" s="3" t="s">
        <v>52</v>
      </c>
      <c r="D32" s="3">
        <v>5159350</v>
      </c>
    </row>
    <row r="33" spans="1:4" ht="18.95" customHeight="1">
      <c r="A33" s="3"/>
      <c r="B33" s="3"/>
      <c r="C33" s="3" t="s">
        <v>53</v>
      </c>
      <c r="D33" s="3"/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25" sqref="A25"/>
    </sheetView>
  </sheetViews>
  <sheetFormatPr defaultColWidth="9" defaultRowHeight="13.5"/>
  <cols>
    <col min="1" max="1" width="28.5" customWidth="1"/>
    <col min="2" max="2" width="12.75" customWidth="1"/>
    <col min="3" max="3" width="28" customWidth="1"/>
    <col min="4" max="4" width="18.25" customWidth="1"/>
  </cols>
  <sheetData>
    <row r="1" spans="1:4" ht="21" customHeight="1">
      <c r="A1" s="1" t="s">
        <v>0</v>
      </c>
    </row>
    <row r="2" spans="1:4" ht="42" customHeight="1">
      <c r="A2" s="13" t="s">
        <v>1</v>
      </c>
      <c r="B2" s="14"/>
      <c r="C2" s="14"/>
      <c r="D2" s="14"/>
    </row>
    <row r="3" spans="1:4" ht="17.100000000000001" customHeight="1">
      <c r="A3" s="5" t="s">
        <v>61</v>
      </c>
      <c r="B3" s="6"/>
      <c r="C3" s="6"/>
      <c r="D3" s="2" t="s">
        <v>60</v>
      </c>
    </row>
    <row r="4" spans="1:4" ht="17.100000000000001" customHeight="1">
      <c r="A4" s="3" t="s">
        <v>4</v>
      </c>
      <c r="B4" s="4"/>
      <c r="C4" s="3" t="s">
        <v>5</v>
      </c>
      <c r="D4" s="4">
        <f>D5+D16+D19+D28</f>
        <v>37264211</v>
      </c>
    </row>
    <row r="5" spans="1:4" ht="17.100000000000001" customHeight="1">
      <c r="A5" s="3" t="s">
        <v>6</v>
      </c>
      <c r="B5" s="4"/>
      <c r="C5" s="3" t="s">
        <v>7</v>
      </c>
      <c r="D5" s="4">
        <f>D6+D7+D8+D9+D10+D11+D12+D13+D14+D15</f>
        <v>14356510</v>
      </c>
    </row>
    <row r="6" spans="1:4" ht="17.100000000000001" customHeight="1">
      <c r="A6" s="3" t="s">
        <v>8</v>
      </c>
      <c r="B6" s="4"/>
      <c r="C6" s="3" t="s">
        <v>9</v>
      </c>
      <c r="D6" s="4">
        <v>6271920</v>
      </c>
    </row>
    <row r="7" spans="1:4" ht="17.100000000000001" customHeight="1">
      <c r="A7" s="3" t="s">
        <v>10</v>
      </c>
      <c r="B7" s="4">
        <v>186</v>
      </c>
      <c r="C7" s="3" t="s">
        <v>11</v>
      </c>
      <c r="D7" s="4">
        <v>3852432</v>
      </c>
    </row>
    <row r="8" spans="1:4" ht="17.100000000000001" customHeight="1">
      <c r="A8" s="3" t="s">
        <v>12</v>
      </c>
      <c r="B8" s="4">
        <v>186</v>
      </c>
      <c r="C8" s="3" t="s">
        <v>13</v>
      </c>
      <c r="D8" s="4"/>
    </row>
    <row r="9" spans="1:4" ht="17.100000000000001" customHeight="1">
      <c r="A9" s="3" t="s">
        <v>14</v>
      </c>
      <c r="B9" s="4"/>
      <c r="C9" s="3" t="s">
        <v>15</v>
      </c>
      <c r="D9" s="4">
        <v>17316</v>
      </c>
    </row>
    <row r="10" spans="1:4" ht="17.100000000000001" customHeight="1">
      <c r="A10" s="3"/>
      <c r="B10" s="4"/>
      <c r="C10" s="3" t="s">
        <v>16</v>
      </c>
      <c r="D10" s="4">
        <v>1214922</v>
      </c>
    </row>
    <row r="11" spans="1:4" ht="17.100000000000001" customHeight="1">
      <c r="A11" s="3" t="s">
        <v>17</v>
      </c>
      <c r="B11" s="4">
        <f>B12+B19</f>
        <v>37264211</v>
      </c>
      <c r="C11" s="3" t="s">
        <v>18</v>
      </c>
      <c r="D11" s="4">
        <v>2193610</v>
      </c>
    </row>
    <row r="12" spans="1:4" ht="17.100000000000001" customHeight="1">
      <c r="A12" s="3" t="s">
        <v>19</v>
      </c>
      <c r="B12" s="4">
        <f>B13+B14+B16+B17+B15</f>
        <v>33852101</v>
      </c>
      <c r="C12" s="3" t="s">
        <v>20</v>
      </c>
      <c r="D12" s="4">
        <v>79593</v>
      </c>
    </row>
    <row r="13" spans="1:4" ht="17.100000000000001" customHeight="1">
      <c r="A13" s="3" t="s">
        <v>21</v>
      </c>
      <c r="B13" s="4">
        <v>26738774</v>
      </c>
      <c r="C13" s="3" t="s">
        <v>22</v>
      </c>
      <c r="D13" s="4">
        <v>636745</v>
      </c>
    </row>
    <row r="14" spans="1:4" ht="17.100000000000001" customHeight="1">
      <c r="A14" s="3" t="s">
        <v>23</v>
      </c>
      <c r="B14" s="4">
        <v>5739296</v>
      </c>
      <c r="C14" s="3" t="s">
        <v>24</v>
      </c>
      <c r="D14" s="4">
        <v>39797</v>
      </c>
    </row>
    <row r="15" spans="1:4" ht="17.100000000000001" customHeight="1">
      <c r="A15" s="3" t="s">
        <v>25</v>
      </c>
      <c r="B15" s="4"/>
      <c r="C15" s="3" t="s">
        <v>26</v>
      </c>
      <c r="D15" s="4">
        <v>50175</v>
      </c>
    </row>
    <row r="16" spans="1:4" ht="17.100000000000001" customHeight="1">
      <c r="A16" s="3" t="s">
        <v>27</v>
      </c>
      <c r="B16" s="4">
        <v>1374031</v>
      </c>
      <c r="C16" s="3" t="s">
        <v>28</v>
      </c>
      <c r="D16" s="4">
        <f>D17+D18</f>
        <v>8640</v>
      </c>
    </row>
    <row r="17" spans="1:4" ht="17.100000000000001" customHeight="1">
      <c r="A17" s="3" t="s">
        <v>29</v>
      </c>
      <c r="B17" s="4"/>
      <c r="C17" s="3" t="s">
        <v>30</v>
      </c>
      <c r="D17" s="4"/>
    </row>
    <row r="18" spans="1:4" ht="17.100000000000001" customHeight="1">
      <c r="A18" s="3"/>
      <c r="B18" s="4"/>
      <c r="C18" s="3" t="s">
        <v>31</v>
      </c>
      <c r="D18" s="4">
        <v>8640</v>
      </c>
    </row>
    <row r="19" spans="1:4" ht="17.100000000000001" customHeight="1">
      <c r="A19" s="3" t="s">
        <v>32</v>
      </c>
      <c r="B19" s="4">
        <f>B20+B21+B22+B23+B24+B25</f>
        <v>3412110</v>
      </c>
      <c r="C19" s="3" t="s">
        <v>33</v>
      </c>
      <c r="D19" s="4">
        <f>D20+D21+D22+D23+D24+D25+D26+D27</f>
        <v>15725184</v>
      </c>
    </row>
    <row r="20" spans="1:4" ht="17.100000000000001" customHeight="1">
      <c r="A20" s="3" t="s">
        <v>34</v>
      </c>
      <c r="B20" s="4"/>
      <c r="C20" s="3" t="s">
        <v>35</v>
      </c>
      <c r="D20" s="4"/>
    </row>
    <row r="21" spans="1:4" ht="17.100000000000001" customHeight="1">
      <c r="A21" s="3" t="s">
        <v>36</v>
      </c>
      <c r="B21" s="4">
        <v>259287</v>
      </c>
      <c r="C21" s="3" t="s">
        <v>37</v>
      </c>
      <c r="D21" s="4">
        <v>8021632</v>
      </c>
    </row>
    <row r="22" spans="1:4" ht="17.100000000000001" customHeight="1">
      <c r="A22" s="3" t="s">
        <v>38</v>
      </c>
      <c r="B22" s="4"/>
      <c r="C22" s="3" t="s">
        <v>39</v>
      </c>
      <c r="D22" s="4">
        <v>5739296</v>
      </c>
    </row>
    <row r="23" spans="1:4" ht="17.100000000000001" customHeight="1">
      <c r="A23" s="3" t="s">
        <v>40</v>
      </c>
      <c r="B23" s="4"/>
      <c r="C23" s="3" t="s">
        <v>41</v>
      </c>
      <c r="D23" s="4"/>
    </row>
    <row r="24" spans="1:4" ht="17.100000000000001" customHeight="1">
      <c r="A24" s="3" t="s">
        <v>42</v>
      </c>
      <c r="B24" s="4"/>
      <c r="C24" s="3" t="s">
        <v>43</v>
      </c>
      <c r="D24" s="4">
        <v>1058004</v>
      </c>
    </row>
    <row r="25" spans="1:4" ht="17.100000000000001" customHeight="1">
      <c r="A25" s="12" t="s">
        <v>56</v>
      </c>
      <c r="B25" s="4">
        <v>3152823</v>
      </c>
      <c r="C25" s="3" t="s">
        <v>45</v>
      </c>
      <c r="D25" s="4"/>
    </row>
    <row r="26" spans="1:4" ht="17.100000000000001" customHeight="1">
      <c r="A26" s="3"/>
      <c r="B26" s="4"/>
      <c r="C26" s="3" t="s">
        <v>46</v>
      </c>
      <c r="D26" s="4">
        <v>372000</v>
      </c>
    </row>
    <row r="27" spans="1:4" ht="17.100000000000001" customHeight="1">
      <c r="A27" s="3"/>
      <c r="B27" s="4"/>
      <c r="C27" s="3" t="s">
        <v>47</v>
      </c>
      <c r="D27" s="4">
        <v>534252</v>
      </c>
    </row>
    <row r="28" spans="1:4" ht="17.100000000000001" customHeight="1">
      <c r="A28" s="3"/>
      <c r="B28" s="4"/>
      <c r="C28" s="3" t="s">
        <v>48</v>
      </c>
      <c r="D28" s="4">
        <f>D29+D30+D31+D32+D33</f>
        <v>7173877</v>
      </c>
    </row>
    <row r="29" spans="1:4" ht="17.100000000000001" customHeight="1">
      <c r="A29" s="3"/>
      <c r="B29" s="4"/>
      <c r="C29" s="3" t="s">
        <v>49</v>
      </c>
      <c r="D29" s="4"/>
    </row>
    <row r="30" spans="1:4" ht="17.100000000000001" customHeight="1">
      <c r="A30" s="3"/>
      <c r="B30" s="4"/>
      <c r="C30" s="3" t="s">
        <v>50</v>
      </c>
      <c r="D30" s="4"/>
    </row>
    <row r="31" spans="1:4" ht="17.100000000000001" customHeight="1">
      <c r="A31" s="3"/>
      <c r="B31" s="4"/>
      <c r="C31" s="3" t="s">
        <v>51</v>
      </c>
      <c r="D31" s="4">
        <v>534775</v>
      </c>
    </row>
    <row r="32" spans="1:4" ht="17.100000000000001" customHeight="1">
      <c r="A32" s="3"/>
      <c r="B32" s="4"/>
      <c r="C32" s="3" t="s">
        <v>52</v>
      </c>
      <c r="D32" s="4">
        <v>6639102</v>
      </c>
    </row>
    <row r="33" spans="1:4" ht="17.100000000000001" customHeight="1">
      <c r="A33" s="3"/>
      <c r="B33" s="4"/>
      <c r="C33" s="3" t="s">
        <v>53</v>
      </c>
      <c r="D33" s="4"/>
    </row>
  </sheetData>
  <mergeCells count="1">
    <mergeCell ref="A2:D2"/>
  </mergeCells>
  <phoneticPr fontId="4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A2" sqref="A2:XFD2"/>
    </sheetView>
  </sheetViews>
  <sheetFormatPr defaultColWidth="9" defaultRowHeight="13.5"/>
  <cols>
    <col min="1" max="1" width="27" customWidth="1"/>
    <col min="2" max="2" width="14.375" customWidth="1"/>
    <col min="3" max="3" width="30.125" customWidth="1"/>
    <col min="4" max="4" width="15.5" customWidth="1"/>
  </cols>
  <sheetData>
    <row r="1" spans="1:4" ht="21.95" customHeight="1">
      <c r="A1" s="1" t="s">
        <v>0</v>
      </c>
    </row>
    <row r="2" spans="1:4" ht="59.1" customHeight="1">
      <c r="A2" s="13" t="s">
        <v>1</v>
      </c>
      <c r="B2" s="14"/>
      <c r="C2" s="14"/>
      <c r="D2" s="14"/>
    </row>
    <row r="3" spans="1:4" ht="24" customHeight="1">
      <c r="A3" s="5" t="s">
        <v>62</v>
      </c>
      <c r="B3" s="6"/>
      <c r="C3" s="6"/>
      <c r="D3" t="s">
        <v>3</v>
      </c>
    </row>
    <row r="4" spans="1:4" ht="18.95" customHeight="1">
      <c r="A4" s="3" t="s">
        <v>4</v>
      </c>
      <c r="B4" s="3"/>
      <c r="C4" s="3" t="s">
        <v>5</v>
      </c>
      <c r="D4" s="3">
        <f>D5+D16+D19+D29</f>
        <v>5293725</v>
      </c>
    </row>
    <row r="5" spans="1:4" ht="18.95" customHeight="1">
      <c r="A5" s="3" t="s">
        <v>6</v>
      </c>
      <c r="B5" s="3">
        <v>30</v>
      </c>
      <c r="C5" s="3" t="s">
        <v>7</v>
      </c>
      <c r="D5" s="3">
        <f>D6+D7+D8+D9+D10+D11+D12+D13+D14+D15</f>
        <v>2518418</v>
      </c>
    </row>
    <row r="6" spans="1:4" ht="18.95" customHeight="1">
      <c r="A6" s="3" t="s">
        <v>8</v>
      </c>
      <c r="B6" s="3">
        <v>28</v>
      </c>
      <c r="C6" s="3" t="s">
        <v>9</v>
      </c>
      <c r="D6" s="3">
        <v>1070592</v>
      </c>
    </row>
    <row r="7" spans="1:4" ht="18.95" customHeight="1">
      <c r="A7" s="3" t="s">
        <v>10</v>
      </c>
      <c r="B7" s="3">
        <v>34</v>
      </c>
      <c r="C7" s="3" t="s">
        <v>11</v>
      </c>
      <c r="D7" s="3">
        <v>690744</v>
      </c>
    </row>
    <row r="8" spans="1:4" ht="18.95" customHeight="1">
      <c r="A8" s="3" t="s">
        <v>12</v>
      </c>
      <c r="B8" s="3">
        <v>34</v>
      </c>
      <c r="C8" s="3" t="s">
        <v>13</v>
      </c>
      <c r="D8" s="3"/>
    </row>
    <row r="9" spans="1:4" ht="18.95" customHeight="1">
      <c r="A9" s="3" t="s">
        <v>14</v>
      </c>
      <c r="B9" s="3">
        <v>25000</v>
      </c>
      <c r="C9" s="3" t="s">
        <v>15</v>
      </c>
      <c r="D9" s="3">
        <v>17316</v>
      </c>
    </row>
    <row r="10" spans="1:4" ht="18.95" customHeight="1">
      <c r="A10" s="3"/>
      <c r="B10" s="3"/>
      <c r="C10" s="3" t="s">
        <v>16</v>
      </c>
      <c r="D10" s="3">
        <v>211360</v>
      </c>
    </row>
    <row r="11" spans="1:4" ht="18.95" customHeight="1">
      <c r="A11" s="3" t="s">
        <v>17</v>
      </c>
      <c r="B11" s="3">
        <f>B12+B19</f>
        <v>5293725</v>
      </c>
      <c r="C11" s="3" t="s">
        <v>18</v>
      </c>
      <c r="D11" s="3">
        <v>381623</v>
      </c>
    </row>
    <row r="12" spans="1:4" ht="18.95" customHeight="1">
      <c r="A12" s="3" t="s">
        <v>19</v>
      </c>
      <c r="B12" s="3">
        <f>B13+B14+B16+B17+B15</f>
        <v>2265815</v>
      </c>
      <c r="C12" s="3" t="s">
        <v>20</v>
      </c>
      <c r="D12" s="3">
        <v>14549</v>
      </c>
    </row>
    <row r="13" spans="1:4" ht="18.95" customHeight="1">
      <c r="A13" s="3" t="s">
        <v>21</v>
      </c>
      <c r="B13" s="3">
        <v>1070638</v>
      </c>
      <c r="C13" s="3" t="s">
        <v>22</v>
      </c>
      <c r="D13" s="3">
        <v>116394</v>
      </c>
    </row>
    <row r="14" spans="1:4" ht="18.95" customHeight="1">
      <c r="A14" s="3" t="s">
        <v>23</v>
      </c>
      <c r="B14" s="3">
        <v>756575</v>
      </c>
      <c r="C14" s="3" t="s">
        <v>24</v>
      </c>
      <c r="D14" s="3">
        <v>7275</v>
      </c>
    </row>
    <row r="15" spans="1:4" ht="18.95" customHeight="1">
      <c r="A15" s="3" t="s">
        <v>25</v>
      </c>
      <c r="B15" s="3"/>
      <c r="C15" s="3" t="s">
        <v>26</v>
      </c>
      <c r="D15" s="3">
        <v>8565</v>
      </c>
    </row>
    <row r="16" spans="1:4" ht="18.95" customHeight="1">
      <c r="A16" s="3" t="s">
        <v>27</v>
      </c>
      <c r="B16" s="3">
        <v>191044</v>
      </c>
      <c r="C16" s="3" t="s">
        <v>28</v>
      </c>
      <c r="D16" s="3">
        <f>D17+D18</f>
        <v>33120</v>
      </c>
    </row>
    <row r="17" spans="1:4" ht="18.95" customHeight="1">
      <c r="A17" s="3" t="s">
        <v>29</v>
      </c>
      <c r="B17" s="3">
        <v>247558</v>
      </c>
      <c r="C17" s="3" t="s">
        <v>30</v>
      </c>
      <c r="D17" s="3">
        <v>30240</v>
      </c>
    </row>
    <row r="18" spans="1:4" ht="18.95" customHeight="1">
      <c r="A18" s="3"/>
      <c r="B18" s="3"/>
      <c r="C18" s="3" t="s">
        <v>31</v>
      </c>
      <c r="D18" s="3">
        <v>2880</v>
      </c>
    </row>
    <row r="19" spans="1:4" ht="18.95" customHeight="1">
      <c r="A19" s="3" t="s">
        <v>32</v>
      </c>
      <c r="B19" s="3">
        <f>B20+B21+B22+B23+B24+B25</f>
        <v>3027910</v>
      </c>
      <c r="C19" s="3" t="s">
        <v>33</v>
      </c>
      <c r="D19" s="3">
        <f>D20+D21+D22+D23+D24+D25+D26+D27+D28</f>
        <v>2185123</v>
      </c>
    </row>
    <row r="20" spans="1:4" ht="18.95" customHeight="1">
      <c r="A20" s="3" t="s">
        <v>34</v>
      </c>
      <c r="B20" s="3">
        <v>1406638</v>
      </c>
      <c r="C20" s="3" t="s">
        <v>35</v>
      </c>
      <c r="D20" s="3">
        <v>230591</v>
      </c>
    </row>
    <row r="21" spans="1:4" ht="18.95" customHeight="1">
      <c r="A21" s="3" t="s">
        <v>36</v>
      </c>
      <c r="B21" s="3">
        <v>47397</v>
      </c>
      <c r="C21" t="s">
        <v>63</v>
      </c>
      <c r="D21" s="3">
        <v>188000</v>
      </c>
    </row>
    <row r="22" spans="1:4" ht="18.95" customHeight="1">
      <c r="A22" s="3" t="s">
        <v>38</v>
      </c>
      <c r="B22" s="3"/>
      <c r="C22" s="3" t="s">
        <v>64</v>
      </c>
      <c r="D22" s="3">
        <v>428255</v>
      </c>
    </row>
    <row r="23" spans="1:4" ht="18.95" customHeight="1">
      <c r="A23" s="3" t="s">
        <v>40</v>
      </c>
      <c r="B23" s="3">
        <v>351339</v>
      </c>
      <c r="C23" s="3" t="s">
        <v>65</v>
      </c>
      <c r="D23" s="3">
        <v>756575</v>
      </c>
    </row>
    <row r="24" spans="1:4" ht="18.95" customHeight="1">
      <c r="A24" s="3" t="s">
        <v>42</v>
      </c>
      <c r="B24" s="3"/>
      <c r="C24" s="3" t="s">
        <v>66</v>
      </c>
      <c r="D24" s="3"/>
    </row>
    <row r="25" spans="1:4" ht="18.95" customHeight="1">
      <c r="A25" s="8" t="s">
        <v>67</v>
      </c>
      <c r="B25" s="3">
        <v>1222536</v>
      </c>
      <c r="C25" s="3" t="s">
        <v>68</v>
      </c>
      <c r="D25" s="3">
        <v>147104</v>
      </c>
    </row>
    <row r="26" spans="1:4" ht="18.95" customHeight="1">
      <c r="A26" s="3"/>
      <c r="B26" s="3"/>
      <c r="C26" s="3" t="s">
        <v>69</v>
      </c>
      <c r="D26" s="3">
        <v>247558</v>
      </c>
    </row>
    <row r="27" spans="1:4" ht="18.95" customHeight="1">
      <c r="A27" s="3"/>
      <c r="B27" s="3"/>
      <c r="C27" s="3" t="s">
        <v>70</v>
      </c>
      <c r="D27" s="3">
        <v>68000</v>
      </c>
    </row>
    <row r="28" spans="1:4" ht="18.95" customHeight="1">
      <c r="A28" s="3"/>
      <c r="B28" s="3"/>
      <c r="C28" s="3" t="s">
        <v>71</v>
      </c>
      <c r="D28" s="3">
        <v>119040</v>
      </c>
    </row>
    <row r="29" spans="1:4" ht="18.95" customHeight="1">
      <c r="A29" s="3"/>
      <c r="B29" s="3"/>
      <c r="C29" s="3" t="s">
        <v>48</v>
      </c>
      <c r="D29" s="3">
        <f>D30+D31+D32+D33+D34</f>
        <v>557064</v>
      </c>
    </row>
    <row r="30" spans="1:4" ht="18.95" customHeight="1">
      <c r="A30" s="3"/>
      <c r="B30" s="3"/>
      <c r="C30" s="3" t="s">
        <v>49</v>
      </c>
      <c r="D30" s="3"/>
    </row>
    <row r="31" spans="1:4" ht="18.95" customHeight="1">
      <c r="A31" s="3"/>
      <c r="B31" s="3"/>
      <c r="C31" s="3" t="s">
        <v>50</v>
      </c>
      <c r="D31" s="3"/>
    </row>
    <row r="32" spans="1:4" ht="18.95" customHeight="1">
      <c r="A32" s="3"/>
      <c r="B32" s="3"/>
      <c r="C32" s="3" t="s">
        <v>51</v>
      </c>
      <c r="D32" s="3">
        <v>21413</v>
      </c>
    </row>
    <row r="33" spans="1:4" ht="18.95" customHeight="1">
      <c r="A33" s="3"/>
      <c r="B33" s="3"/>
      <c r="C33" s="3" t="s">
        <v>52</v>
      </c>
      <c r="D33" s="3">
        <v>85651</v>
      </c>
    </row>
    <row r="34" spans="1:4" ht="17.100000000000001" customHeight="1">
      <c r="A34" s="3"/>
      <c r="B34" s="3"/>
      <c r="C34" s="3" t="s">
        <v>53</v>
      </c>
      <c r="D34" s="3">
        <v>450000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4"/>
  <sheetViews>
    <sheetView topLeftCell="A7" workbookViewId="0">
      <selection sqref="A1:D2"/>
    </sheetView>
  </sheetViews>
  <sheetFormatPr defaultColWidth="9" defaultRowHeight="13.5"/>
  <cols>
    <col min="1" max="1" width="28.25" customWidth="1"/>
    <col min="2" max="2" width="14.5" customWidth="1"/>
    <col min="3" max="3" width="29.25" customWidth="1"/>
    <col min="4" max="4" width="15.625" customWidth="1"/>
  </cols>
  <sheetData>
    <row r="1" spans="1:4" ht="24" customHeight="1">
      <c r="A1" s="1" t="s">
        <v>0</v>
      </c>
    </row>
    <row r="2" spans="1:4" ht="47.1" customHeight="1">
      <c r="A2" s="13" t="s">
        <v>1</v>
      </c>
      <c r="B2" s="14"/>
      <c r="C2" s="14"/>
      <c r="D2" s="14"/>
    </row>
    <row r="3" spans="1:4" ht="24" customHeight="1">
      <c r="A3" s="5" t="s">
        <v>72</v>
      </c>
      <c r="B3" s="6"/>
      <c r="C3" s="6"/>
      <c r="D3" s="11" t="s">
        <v>3</v>
      </c>
    </row>
    <row r="4" spans="1:4" ht="18" customHeight="1">
      <c r="A4" s="3" t="s">
        <v>4</v>
      </c>
      <c r="B4" s="3"/>
      <c r="C4" s="3" t="s">
        <v>5</v>
      </c>
      <c r="D4" s="3">
        <f>D5+D16+D19+D29</f>
        <v>10847018</v>
      </c>
    </row>
    <row r="5" spans="1:4" ht="18" customHeight="1">
      <c r="A5" s="3" t="s">
        <v>6</v>
      </c>
      <c r="B5" s="3">
        <v>60</v>
      </c>
      <c r="C5" s="3" t="s">
        <v>7</v>
      </c>
      <c r="D5" s="3">
        <f>D6+D7+D8+D9+D10+D11+D12+D13+D14+D15</f>
        <v>6107707</v>
      </c>
    </row>
    <row r="6" spans="1:4" ht="18" customHeight="1">
      <c r="A6" s="3" t="s">
        <v>8</v>
      </c>
      <c r="B6" s="3">
        <v>58</v>
      </c>
      <c r="C6" s="3" t="s">
        <v>9</v>
      </c>
      <c r="D6" s="3">
        <v>2633148</v>
      </c>
    </row>
    <row r="7" spans="1:4" ht="18" customHeight="1">
      <c r="A7" s="3" t="s">
        <v>10</v>
      </c>
      <c r="B7" s="3">
        <v>81</v>
      </c>
      <c r="C7" s="3" t="s">
        <v>11</v>
      </c>
      <c r="D7" s="3">
        <v>1661148</v>
      </c>
    </row>
    <row r="8" spans="1:4" ht="18" customHeight="1">
      <c r="A8" s="3" t="s">
        <v>12</v>
      </c>
      <c r="B8" s="3">
        <v>81</v>
      </c>
      <c r="C8" s="3" t="s">
        <v>13</v>
      </c>
      <c r="D8" s="3"/>
    </row>
    <row r="9" spans="1:4" ht="18" customHeight="1">
      <c r="A9" s="3" t="s">
        <v>14</v>
      </c>
      <c r="B9" s="3">
        <v>27139</v>
      </c>
      <c r="C9" s="3" t="s">
        <v>15</v>
      </c>
      <c r="D9" s="3">
        <v>17316</v>
      </c>
    </row>
    <row r="10" spans="1:4" ht="18" customHeight="1">
      <c r="A10" s="3" t="s">
        <v>17</v>
      </c>
      <c r="B10" s="3">
        <f>B11+B18</f>
        <v>10847018</v>
      </c>
      <c r="C10" s="3" t="s">
        <v>16</v>
      </c>
      <c r="D10" s="3">
        <v>515316</v>
      </c>
    </row>
    <row r="11" spans="1:4" ht="18" customHeight="1">
      <c r="A11" s="3" t="s">
        <v>19</v>
      </c>
      <c r="B11" s="3">
        <f>B12+B13+B14+B15+B16</f>
        <v>5428929</v>
      </c>
      <c r="C11" s="3" t="s">
        <v>18</v>
      </c>
      <c r="D11" s="3">
        <v>930431</v>
      </c>
    </row>
    <row r="12" spans="1:4" ht="18" customHeight="1">
      <c r="A12" s="3" t="s">
        <v>21</v>
      </c>
      <c r="B12" s="3">
        <v>3109494</v>
      </c>
      <c r="C12" s="3" t="s">
        <v>20</v>
      </c>
      <c r="D12" s="3">
        <v>34662</v>
      </c>
    </row>
    <row r="13" spans="1:4" ht="18" customHeight="1">
      <c r="A13" s="3" t="s">
        <v>23</v>
      </c>
      <c r="B13" s="3">
        <v>911440</v>
      </c>
      <c r="C13" s="3" t="s">
        <v>22</v>
      </c>
      <c r="D13" s="3">
        <v>277290</v>
      </c>
    </row>
    <row r="14" spans="1:4" ht="18" customHeight="1">
      <c r="A14" s="3" t="s">
        <v>25</v>
      </c>
      <c r="B14" s="3"/>
      <c r="C14" s="3" t="s">
        <v>24</v>
      </c>
      <c r="D14" s="3">
        <v>17331</v>
      </c>
    </row>
    <row r="15" spans="1:4" ht="18" customHeight="1">
      <c r="A15" s="3" t="s">
        <v>27</v>
      </c>
      <c r="B15" s="3">
        <v>1090619</v>
      </c>
      <c r="C15" s="3" t="s">
        <v>26</v>
      </c>
      <c r="D15" s="3">
        <v>21065</v>
      </c>
    </row>
    <row r="16" spans="1:4" ht="18" customHeight="1">
      <c r="A16" s="3" t="s">
        <v>29</v>
      </c>
      <c r="B16" s="3">
        <v>317376</v>
      </c>
      <c r="C16" s="3" t="s">
        <v>28</v>
      </c>
      <c r="D16" s="3">
        <f>D17+D18</f>
        <v>36400</v>
      </c>
    </row>
    <row r="17" spans="1:4" ht="18" customHeight="1">
      <c r="A17" s="3"/>
      <c r="B17" s="3"/>
      <c r="C17" s="3" t="s">
        <v>30</v>
      </c>
      <c r="D17" s="3">
        <v>30240</v>
      </c>
    </row>
    <row r="18" spans="1:4" ht="18" customHeight="1">
      <c r="A18" s="3" t="s">
        <v>32</v>
      </c>
      <c r="B18" s="3">
        <f>B19+B20+B21+B22+B23+B24</f>
        <v>5418089</v>
      </c>
      <c r="C18" s="3" t="s">
        <v>31</v>
      </c>
      <c r="D18" s="3">
        <v>6160</v>
      </c>
    </row>
    <row r="19" spans="1:4" ht="18" customHeight="1">
      <c r="A19" s="3" t="s">
        <v>34</v>
      </c>
      <c r="B19" s="3">
        <v>1538907</v>
      </c>
      <c r="C19" s="3" t="s">
        <v>33</v>
      </c>
      <c r="D19" s="3">
        <f>D20+D21+D22+D23+D24+D25+D26+D27+D28</f>
        <v>3903459</v>
      </c>
    </row>
    <row r="20" spans="1:4" ht="18" customHeight="1">
      <c r="A20" s="3" t="s">
        <v>36</v>
      </c>
      <c r="B20" s="3">
        <v>112915</v>
      </c>
      <c r="C20" s="3" t="s">
        <v>35</v>
      </c>
      <c r="D20" s="3">
        <v>250322</v>
      </c>
    </row>
    <row r="21" spans="1:4" ht="18" customHeight="1">
      <c r="A21" s="3" t="s">
        <v>38</v>
      </c>
      <c r="B21" s="3"/>
      <c r="C21" t="s">
        <v>63</v>
      </c>
      <c r="D21" s="3">
        <v>216000</v>
      </c>
    </row>
    <row r="22" spans="1:4" ht="18" customHeight="1">
      <c r="A22" s="3" t="s">
        <v>40</v>
      </c>
      <c r="B22" s="3">
        <v>671377</v>
      </c>
      <c r="C22" s="3" t="s">
        <v>64</v>
      </c>
      <c r="D22" s="3">
        <v>932848</v>
      </c>
    </row>
    <row r="23" spans="1:4" ht="21.95" customHeight="1">
      <c r="A23" s="3" t="s">
        <v>42</v>
      </c>
      <c r="B23" s="3"/>
      <c r="C23" s="3" t="s">
        <v>65</v>
      </c>
      <c r="D23" s="3">
        <v>911440</v>
      </c>
    </row>
    <row r="24" spans="1:4" ht="24.95" customHeight="1">
      <c r="A24" s="8" t="s">
        <v>67</v>
      </c>
      <c r="B24" s="3">
        <v>3094890</v>
      </c>
      <c r="C24" s="3" t="s">
        <v>66</v>
      </c>
      <c r="D24" s="3"/>
    </row>
    <row r="25" spans="1:4" ht="18" customHeight="1">
      <c r="A25" s="3"/>
      <c r="B25" s="3"/>
      <c r="C25" s="3" t="s">
        <v>68</v>
      </c>
      <c r="D25" s="3">
        <v>839777</v>
      </c>
    </row>
    <row r="26" spans="1:4" ht="18" customHeight="1">
      <c r="A26" s="3"/>
      <c r="B26" s="3"/>
      <c r="C26" s="3" t="s">
        <v>69</v>
      </c>
      <c r="D26" s="3">
        <v>317376</v>
      </c>
    </row>
    <row r="27" spans="1:4" ht="18" customHeight="1">
      <c r="A27" s="3"/>
      <c r="B27" s="3"/>
      <c r="C27" s="3" t="s">
        <v>70</v>
      </c>
      <c r="D27" s="3">
        <v>162000</v>
      </c>
    </row>
    <row r="28" spans="1:4" ht="18" customHeight="1">
      <c r="A28" s="3"/>
      <c r="B28" s="3"/>
      <c r="C28" s="3" t="s">
        <v>71</v>
      </c>
      <c r="D28" s="3">
        <v>273696</v>
      </c>
    </row>
    <row r="29" spans="1:4" ht="18" customHeight="1">
      <c r="A29" s="3"/>
      <c r="B29" s="3"/>
      <c r="C29" s="3" t="s">
        <v>48</v>
      </c>
      <c r="D29" s="3">
        <f>D30+D31+D32+D33+D34</f>
        <v>799452</v>
      </c>
    </row>
    <row r="30" spans="1:4" ht="18" customHeight="1">
      <c r="A30" s="3"/>
      <c r="B30" s="3"/>
      <c r="C30" s="3" t="s">
        <v>49</v>
      </c>
      <c r="D30" s="3"/>
    </row>
    <row r="31" spans="1:4" ht="18" customHeight="1">
      <c r="A31" s="3"/>
      <c r="B31" s="3"/>
      <c r="C31" s="3" t="s">
        <v>50</v>
      </c>
      <c r="D31" s="3"/>
    </row>
    <row r="32" spans="1:4" ht="18" customHeight="1">
      <c r="A32" s="3"/>
      <c r="B32" s="3"/>
      <c r="C32" s="3" t="s">
        <v>51</v>
      </c>
      <c r="D32" s="3">
        <v>62190</v>
      </c>
    </row>
    <row r="33" spans="1:4" ht="18" customHeight="1">
      <c r="A33" s="3"/>
      <c r="B33" s="3"/>
      <c r="C33" s="3" t="s">
        <v>52</v>
      </c>
      <c r="D33" s="3">
        <v>248760</v>
      </c>
    </row>
    <row r="34" spans="1:4" ht="18" customHeight="1">
      <c r="A34" s="3"/>
      <c r="B34" s="3"/>
      <c r="C34" s="3" t="s">
        <v>53</v>
      </c>
      <c r="D34" s="3">
        <v>488502</v>
      </c>
    </row>
  </sheetData>
  <mergeCells count="1">
    <mergeCell ref="A2:D2"/>
  </mergeCells>
  <phoneticPr fontId="4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疾控中心</vt:lpstr>
      <vt:lpstr>县卫生计生综合监督执法局</vt:lpstr>
      <vt:lpstr>县妇幼保健计划生育服务中心</vt:lpstr>
      <vt:lpstr>县人民医院</vt:lpstr>
      <vt:lpstr>县中医院</vt:lpstr>
      <vt:lpstr>县第二人民医院</vt:lpstr>
      <vt:lpstr>县第三人民医院</vt:lpstr>
      <vt:lpstr>樟木</vt:lpstr>
      <vt:lpstr>集兵</vt:lpstr>
      <vt:lpstr>岣嵝</vt:lpstr>
      <vt:lpstr>板市</vt:lpstr>
      <vt:lpstr>潮江</vt:lpstr>
      <vt:lpstr>杉桥</vt:lpstr>
      <vt:lpstr>樟树</vt:lpstr>
      <vt:lpstr>西渡</vt:lpstr>
      <vt:lpstr>岘山</vt:lpstr>
      <vt:lpstr>栏垅</vt:lpstr>
      <vt:lpstr>井头</vt:lpstr>
      <vt:lpstr>关市</vt:lpstr>
      <vt:lpstr>演陂</vt:lpstr>
      <vt:lpstr>库宗</vt:lpstr>
      <vt:lpstr>金兰</vt:lpstr>
      <vt:lpstr>大安</vt:lpstr>
      <vt:lpstr>洪市</vt:lpstr>
      <vt:lpstr>曲兰</vt:lpstr>
      <vt:lpstr>三湖</vt:lpstr>
      <vt:lpstr>金溪</vt:lpstr>
      <vt:lpstr>溪江</vt:lpstr>
      <vt:lpstr>界牌</vt:lpstr>
      <vt:lpstr>石市</vt:lpstr>
      <vt:lpstr>渣江</vt:lpstr>
      <vt:lpstr>台源</vt:lpstr>
      <vt:lpstr>长安</vt:lpstr>
      <vt:lpstr>局机关</vt:lpstr>
      <vt:lpstr>爱国卫生服务中心</vt:lpstr>
      <vt:lpstr>应急指挥中心</vt:lpstr>
      <vt:lpstr>卫生计生技术培训中心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2017-04-18T02:23:00Z</dcterms:created>
  <dcterms:modified xsi:type="dcterms:W3CDTF">2019-05-16T02:51:16Z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14</vt:lpwstr>
  </property>
</Properties>
</file>