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检人员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<sst xmlns="http://schemas.openxmlformats.org/spreadsheetml/2006/main" count="113" uniqueCount="44">
  <si>
    <t>序号</t>
  </si>
  <si>
    <t>姓名</t>
  </si>
  <si>
    <t>性别</t>
  </si>
  <si>
    <t>岗位代码</t>
  </si>
  <si>
    <t>岗位名称</t>
  </si>
  <si>
    <t>招聘单位</t>
  </si>
  <si>
    <t>类别</t>
  </si>
  <si>
    <t>李春晖</t>
  </si>
  <si>
    <t>女</t>
  </si>
  <si>
    <t>102</t>
  </si>
  <si>
    <t>数学</t>
  </si>
  <si>
    <t>衡阳县第一中学</t>
  </si>
  <si>
    <t>人才引进</t>
  </si>
  <si>
    <t>刘豪</t>
  </si>
  <si>
    <t>男</t>
  </si>
  <si>
    <t>103</t>
  </si>
  <si>
    <t>物理</t>
  </si>
  <si>
    <t>104</t>
  </si>
  <si>
    <t>化学</t>
  </si>
  <si>
    <t>万佳</t>
  </si>
  <si>
    <t>105</t>
  </si>
  <si>
    <t>政治</t>
  </si>
  <si>
    <t>邹琼</t>
  </si>
  <si>
    <t>107</t>
  </si>
  <si>
    <t>衡阳县第三中学</t>
  </si>
  <si>
    <t>朱丽霞</t>
  </si>
  <si>
    <t>阳芳</t>
  </si>
  <si>
    <t>108</t>
  </si>
  <si>
    <t>生物</t>
  </si>
  <si>
    <t>宋美慧</t>
  </si>
  <si>
    <t>112</t>
  </si>
  <si>
    <t>英语</t>
  </si>
  <si>
    <t>衡阳县第五中学</t>
  </si>
  <si>
    <t>胡盼</t>
  </si>
  <si>
    <t>语文</t>
  </si>
  <si>
    <t>体育</t>
  </si>
  <si>
    <t>绿色通道</t>
  </si>
  <si>
    <t>音乐</t>
  </si>
  <si>
    <t>衡阳县第二中学</t>
  </si>
  <si>
    <t>地理</t>
  </si>
  <si>
    <t>衡阳县第四中学</t>
  </si>
  <si>
    <t>衡阳县职业中等专业学校</t>
  </si>
  <si>
    <t>计算机</t>
  </si>
  <si>
    <t>衡阳县2021年教育系统人才引进和绿色通道招聘人员拟进入体检人员名单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</si>
</sst>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">
      <selection activeCell="L11" sqref="L11"/>
    </sheetView>
  </sheetViews>
  <sheetFormatPr defaultColWidth="9.00390625" defaultRowHeight="15"/>
  <cols>
    <col min="2" max="2" width="10.7109375" style="0" customWidth="1"/>
    <col min="3" max="3" width="8.140625" style="0" customWidth="1"/>
    <col min="4" max="4" width="11.140625" style="0" customWidth="1"/>
    <col min="5" max="5" width="12.140625" style="0" customWidth="1"/>
    <col min="6" max="6" width="21.8515625" style="0" customWidth="1"/>
    <col min="7" max="7" width="15.57421875" style="0" customWidth="1"/>
  </cols>
  <sheetData>
    <row r="1" spans="1:7" ht="30" customHeight="1">
      <c r="A1" s="5" t="s">
        <v>43</v>
      </c>
      <c r="B1" s="5"/>
      <c r="C1" s="5"/>
      <c r="D1" s="5"/>
      <c r="E1" s="5"/>
      <c r="F1" s="5"/>
      <c r="G1" s="5"/>
    </row>
    <row r="2" spans="1:7" ht="27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" customHeight="1">
      <c r="A3" s="2">
        <v>1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3" t="s">
        <v>12</v>
      </c>
    </row>
    <row r="4" spans="1:7" ht="21" customHeight="1">
      <c r="A4" s="2">
        <v>2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11</v>
      </c>
      <c r="G4" s="3" t="s">
        <v>12</v>
      </c>
    </row>
    <row r="5" spans="1:7" ht="21" customHeight="1">
      <c r="A5" s="2">
        <v>3</v>
      </c>
      <c r="B5" s="2" t="s">
        <v>19</v>
      </c>
      <c r="C5" s="2" t="s">
        <v>8</v>
      </c>
      <c r="D5" s="2" t="s">
        <v>17</v>
      </c>
      <c r="E5" s="2" t="s">
        <v>18</v>
      </c>
      <c r="F5" s="2" t="s">
        <v>11</v>
      </c>
      <c r="G5" s="3" t="s">
        <v>12</v>
      </c>
    </row>
    <row r="6" spans="1:7" ht="21" customHeight="1">
      <c r="A6" s="2">
        <v>4</v>
      </c>
      <c r="B6" s="2" t="s">
        <v>22</v>
      </c>
      <c r="C6" s="2" t="s">
        <v>8</v>
      </c>
      <c r="D6" s="2" t="s">
        <v>20</v>
      </c>
      <c r="E6" s="2" t="s">
        <v>21</v>
      </c>
      <c r="F6" s="2" t="s">
        <v>11</v>
      </c>
      <c r="G6" s="3" t="s">
        <v>12</v>
      </c>
    </row>
    <row r="7" spans="1:7" ht="21" customHeight="1">
      <c r="A7" s="2">
        <v>5</v>
      </c>
      <c r="B7" s="2" t="s">
        <v>25</v>
      </c>
      <c r="C7" s="2" t="s">
        <v>8</v>
      </c>
      <c r="D7" s="2" t="s">
        <v>23</v>
      </c>
      <c r="E7" s="2" t="s">
        <v>18</v>
      </c>
      <c r="F7" s="2" t="s">
        <v>24</v>
      </c>
      <c r="G7" s="3" t="s">
        <v>12</v>
      </c>
    </row>
    <row r="8" spans="1:7" ht="21" customHeight="1">
      <c r="A8" s="2">
        <v>6</v>
      </c>
      <c r="B8" s="2" t="s">
        <v>26</v>
      </c>
      <c r="C8" s="2" t="s">
        <v>8</v>
      </c>
      <c r="D8" s="2" t="s">
        <v>27</v>
      </c>
      <c r="E8" s="2" t="s">
        <v>28</v>
      </c>
      <c r="F8" s="2" t="s">
        <v>24</v>
      </c>
      <c r="G8" s="3" t="s">
        <v>12</v>
      </c>
    </row>
    <row r="9" spans="1:7" ht="21" customHeight="1">
      <c r="A9" s="2">
        <v>7</v>
      </c>
      <c r="B9" s="2" t="s">
        <v>29</v>
      </c>
      <c r="C9" s="2" t="s">
        <v>8</v>
      </c>
      <c r="D9" s="2" t="s">
        <v>27</v>
      </c>
      <c r="E9" s="2" t="s">
        <v>28</v>
      </c>
      <c r="F9" s="2" t="s">
        <v>24</v>
      </c>
      <c r="G9" s="3" t="s">
        <v>12</v>
      </c>
    </row>
    <row r="10" spans="1:7" ht="21" customHeight="1">
      <c r="A10" s="2">
        <v>8</v>
      </c>
      <c r="B10" s="2" t="s">
        <v>33</v>
      </c>
      <c r="C10" s="2" t="s">
        <v>8</v>
      </c>
      <c r="D10" s="2" t="s">
        <v>30</v>
      </c>
      <c r="E10" s="2" t="s">
        <v>31</v>
      </c>
      <c r="F10" s="2" t="s">
        <v>32</v>
      </c>
      <c r="G10" s="3" t="s">
        <v>12</v>
      </c>
    </row>
    <row r="11" spans="1:7" ht="21" customHeight="1">
      <c r="A11" s="2">
        <v>9</v>
      </c>
      <c r="B11" s="2" t="str">
        <f>"唐璇"</f>
        <v>唐璇</v>
      </c>
      <c r="C11" s="2" t="str">
        <f>"男"</f>
        <v>男</v>
      </c>
      <c r="D11" s="2">
        <v>237</v>
      </c>
      <c r="E11" s="2" t="s">
        <v>35</v>
      </c>
      <c r="F11" s="2" t="s">
        <v>11</v>
      </c>
      <c r="G11" s="4" t="s">
        <v>36</v>
      </c>
    </row>
    <row r="12" spans="1:7" ht="21" customHeight="1">
      <c r="A12" s="2">
        <v>10</v>
      </c>
      <c r="B12" s="2" t="str">
        <f>"康誉圆"</f>
        <v>康誉圆</v>
      </c>
      <c r="C12" s="2" t="str">
        <f>"女"</f>
        <v>女</v>
      </c>
      <c r="D12" s="2">
        <v>238</v>
      </c>
      <c r="E12" s="2" t="s">
        <v>37</v>
      </c>
      <c r="F12" s="2" t="s">
        <v>38</v>
      </c>
      <c r="G12" s="4" t="s">
        <v>36</v>
      </c>
    </row>
    <row r="13" spans="1:7" ht="21" customHeight="1">
      <c r="A13" s="2">
        <v>11</v>
      </c>
      <c r="B13" s="2" t="str">
        <f>"徐胜兰"</f>
        <v>徐胜兰</v>
      </c>
      <c r="C13" s="2" t="str">
        <f>"女"</f>
        <v>女</v>
      </c>
      <c r="D13" s="2">
        <v>239</v>
      </c>
      <c r="E13" s="2" t="s">
        <v>34</v>
      </c>
      <c r="F13" s="2" t="s">
        <v>38</v>
      </c>
      <c r="G13" s="4" t="s">
        <v>36</v>
      </c>
    </row>
    <row r="14" spans="1:7" ht="21" customHeight="1">
      <c r="A14" s="2">
        <v>12</v>
      </c>
      <c r="B14" s="2" t="str">
        <f>"彭苗"</f>
        <v>彭苗</v>
      </c>
      <c r="C14" s="2" t="str">
        <f>"女"</f>
        <v>女</v>
      </c>
      <c r="D14" s="2">
        <v>240</v>
      </c>
      <c r="E14" s="2" t="s">
        <v>31</v>
      </c>
      <c r="F14" s="2" t="s">
        <v>38</v>
      </c>
      <c r="G14" s="4" t="s">
        <v>36</v>
      </c>
    </row>
    <row r="15" spans="1:7" ht="21" customHeight="1">
      <c r="A15" s="2">
        <v>13</v>
      </c>
      <c r="B15" s="2" t="str">
        <f>"周舟"</f>
        <v>周舟</v>
      </c>
      <c r="C15" s="2" t="str">
        <f>"女"</f>
        <v>女</v>
      </c>
      <c r="D15" s="2">
        <v>241</v>
      </c>
      <c r="E15" s="2" t="s">
        <v>10</v>
      </c>
      <c r="F15" s="2" t="s">
        <v>38</v>
      </c>
      <c r="G15" s="4" t="s">
        <v>36</v>
      </c>
    </row>
    <row r="16" spans="1:7" ht="21" customHeight="1">
      <c r="A16" s="2">
        <v>14</v>
      </c>
      <c r="B16" s="2" t="str">
        <f>"陈军"</f>
        <v>陈军</v>
      </c>
      <c r="C16" s="2" t="str">
        <f>"男"</f>
        <v>男</v>
      </c>
      <c r="D16" s="2">
        <v>241</v>
      </c>
      <c r="E16" s="2" t="s">
        <v>10</v>
      </c>
      <c r="F16" s="2" t="s">
        <v>38</v>
      </c>
      <c r="G16" s="4" t="s">
        <v>36</v>
      </c>
    </row>
    <row r="17" spans="1:7" ht="21" customHeight="1">
      <c r="A17" s="2">
        <v>15</v>
      </c>
      <c r="B17" s="2" t="str">
        <f>"蒋婕"</f>
        <v>蒋婕</v>
      </c>
      <c r="C17" s="2" t="str">
        <f>"女"</f>
        <v>女</v>
      </c>
      <c r="D17" s="2">
        <v>241</v>
      </c>
      <c r="E17" s="2" t="s">
        <v>10</v>
      </c>
      <c r="F17" s="2" t="s">
        <v>38</v>
      </c>
      <c r="G17" s="4" t="s">
        <v>36</v>
      </c>
    </row>
    <row r="18" spans="1:7" ht="21" customHeight="1">
      <c r="A18" s="2">
        <v>16</v>
      </c>
      <c r="B18" s="2" t="str">
        <f>"李智敏"</f>
        <v>李智敏</v>
      </c>
      <c r="C18" s="2" t="str">
        <f>"女"</f>
        <v>女</v>
      </c>
      <c r="D18" s="2">
        <v>243</v>
      </c>
      <c r="E18" s="2" t="s">
        <v>28</v>
      </c>
      <c r="F18" s="2" t="s">
        <v>38</v>
      </c>
      <c r="G18" s="4" t="s">
        <v>36</v>
      </c>
    </row>
    <row r="19" spans="1:7" ht="21" customHeight="1">
      <c r="A19" s="2">
        <v>17</v>
      </c>
      <c r="B19" s="2" t="str">
        <f>"张明媚"</f>
        <v>张明媚</v>
      </c>
      <c r="C19" s="2" t="str">
        <f>"女"</f>
        <v>女</v>
      </c>
      <c r="D19" s="2">
        <v>244</v>
      </c>
      <c r="E19" s="2" t="s">
        <v>21</v>
      </c>
      <c r="F19" s="2" t="s">
        <v>38</v>
      </c>
      <c r="G19" s="4" t="s">
        <v>36</v>
      </c>
    </row>
    <row r="20" spans="1:7" ht="21" customHeight="1">
      <c r="A20" s="2">
        <v>18</v>
      </c>
      <c r="B20" s="2" t="str">
        <f>"刘富邦"</f>
        <v>刘富邦</v>
      </c>
      <c r="C20" s="2" t="str">
        <f>"男"</f>
        <v>男</v>
      </c>
      <c r="D20" s="2">
        <v>247</v>
      </c>
      <c r="E20" s="2" t="s">
        <v>39</v>
      </c>
      <c r="F20" s="2" t="s">
        <v>24</v>
      </c>
      <c r="G20" s="4" t="s">
        <v>36</v>
      </c>
    </row>
    <row r="21" spans="1:7" ht="21" customHeight="1">
      <c r="A21" s="2">
        <v>19</v>
      </c>
      <c r="B21" s="2" t="str">
        <f>"赵方靖"</f>
        <v>赵方靖</v>
      </c>
      <c r="C21" s="2" t="str">
        <f>"女"</f>
        <v>女</v>
      </c>
      <c r="D21" s="2">
        <v>248</v>
      </c>
      <c r="E21" s="2" t="s">
        <v>34</v>
      </c>
      <c r="F21" s="2" t="s">
        <v>40</v>
      </c>
      <c r="G21" s="4" t="s">
        <v>36</v>
      </c>
    </row>
    <row r="22" spans="1:7" ht="21" customHeight="1">
      <c r="A22" s="2">
        <v>20</v>
      </c>
      <c r="B22" s="2" t="str">
        <f>"凌欣"</f>
        <v>凌欣</v>
      </c>
      <c r="C22" s="2" t="str">
        <f>"男"</f>
        <v>男</v>
      </c>
      <c r="D22" s="2">
        <v>250</v>
      </c>
      <c r="E22" s="2" t="s">
        <v>28</v>
      </c>
      <c r="F22" s="2" t="s">
        <v>40</v>
      </c>
      <c r="G22" s="4" t="s">
        <v>36</v>
      </c>
    </row>
    <row r="23" spans="1:7" ht="21" customHeight="1">
      <c r="A23" s="2">
        <v>21</v>
      </c>
      <c r="B23" s="2" t="str">
        <f>"曾成"</f>
        <v>曾成</v>
      </c>
      <c r="C23" s="2" t="str">
        <f>"男"</f>
        <v>男</v>
      </c>
      <c r="D23" s="2">
        <v>255</v>
      </c>
      <c r="E23" s="2" t="s">
        <v>35</v>
      </c>
      <c r="F23" s="2" t="s">
        <v>32</v>
      </c>
      <c r="G23" s="4" t="s">
        <v>36</v>
      </c>
    </row>
    <row r="24" spans="1:7" ht="21" customHeight="1">
      <c r="A24" s="2">
        <v>22</v>
      </c>
      <c r="B24" s="2" t="str">
        <f>"付红"</f>
        <v>付红</v>
      </c>
      <c r="C24" s="2" t="str">
        <f>"女"</f>
        <v>女</v>
      </c>
      <c r="D24" s="2">
        <v>256</v>
      </c>
      <c r="E24" s="2" t="s">
        <v>31</v>
      </c>
      <c r="F24" s="2" t="s">
        <v>32</v>
      </c>
      <c r="G24" s="4" t="s">
        <v>36</v>
      </c>
    </row>
    <row r="25" spans="1:7" ht="21" customHeight="1">
      <c r="A25" s="2">
        <v>23</v>
      </c>
      <c r="B25" s="2" t="str">
        <f>"申权"</f>
        <v>申权</v>
      </c>
      <c r="C25" s="2" t="str">
        <f>"男"</f>
        <v>男</v>
      </c>
      <c r="D25" s="2">
        <v>258</v>
      </c>
      <c r="E25" s="2" t="s">
        <v>16</v>
      </c>
      <c r="F25" s="2" t="s">
        <v>32</v>
      </c>
      <c r="G25" s="4" t="s">
        <v>36</v>
      </c>
    </row>
    <row r="26" spans="1:7" ht="21" customHeight="1">
      <c r="A26" s="2">
        <v>24</v>
      </c>
      <c r="B26" s="2" t="str">
        <f>"蒋芬"</f>
        <v>蒋芬</v>
      </c>
      <c r="C26" s="2" t="str">
        <f>"女"</f>
        <v>女</v>
      </c>
      <c r="D26" s="2">
        <v>259</v>
      </c>
      <c r="E26" s="2" t="s">
        <v>28</v>
      </c>
      <c r="F26" s="2" t="s">
        <v>32</v>
      </c>
      <c r="G26" s="4" t="s">
        <v>36</v>
      </c>
    </row>
    <row r="27" spans="1:7" ht="21" customHeight="1">
      <c r="A27" s="2">
        <v>25</v>
      </c>
      <c r="B27" s="2" t="str">
        <f>"肖唐莉"</f>
        <v>肖唐莉</v>
      </c>
      <c r="C27" s="2" t="str">
        <f>"女"</f>
        <v>女</v>
      </c>
      <c r="D27" s="2">
        <v>259</v>
      </c>
      <c r="E27" s="2" t="s">
        <v>28</v>
      </c>
      <c r="F27" s="2" t="s">
        <v>32</v>
      </c>
      <c r="G27" s="4" t="s">
        <v>36</v>
      </c>
    </row>
    <row r="28" spans="1:7" ht="21" customHeight="1">
      <c r="A28" s="2">
        <v>26</v>
      </c>
      <c r="B28" s="2" t="str">
        <f>"刘冰芯"</f>
        <v>刘冰芯</v>
      </c>
      <c r="C28" s="2" t="str">
        <f>"女"</f>
        <v>女</v>
      </c>
      <c r="D28" s="2">
        <v>262</v>
      </c>
      <c r="E28" s="2" t="s">
        <v>37</v>
      </c>
      <c r="F28" s="2" t="s">
        <v>41</v>
      </c>
      <c r="G28" s="4" t="s">
        <v>36</v>
      </c>
    </row>
    <row r="29" spans="1:7" ht="21" customHeight="1">
      <c r="A29" s="2">
        <v>27</v>
      </c>
      <c r="B29" s="2" t="str">
        <f>"曾茂"</f>
        <v>曾茂</v>
      </c>
      <c r="C29" s="2" t="str">
        <f>"女"</f>
        <v>女</v>
      </c>
      <c r="D29" s="2">
        <v>263</v>
      </c>
      <c r="E29" s="2" t="s">
        <v>42</v>
      </c>
      <c r="F29" s="2" t="s">
        <v>41</v>
      </c>
      <c r="G29" s="4" t="s">
        <v>36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2021-07-21T03:58:00Z</cp:lastPrinted>
  <dcterms:created xsi:type="dcterms:W3CDTF">2021-07-21T03:45:00Z</dcterms:created>
  <dcterms:modified xsi:type="dcterms:W3CDTF">2021-07-26T08:10:47Z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1A85BA3E8D2841F3A4E3D4B4A4655347</vt:lpwstr>
  </property>
  <property fmtid="{D5CDD505-2E9C-101B-9397-08002B2CF9AE}" pid="3" name="KSOProductBuildVer">
    <vt:lpwstr>2052-11.1.0.10667</vt:lpwstr>
  </property>
</Properties>
</file>