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75" windowWidth="27795" windowHeight="12045"/>
  </bookViews>
  <sheets>
    <sheet name="Sheet1" sheetId="1" r:id="rId1"/>
    <sheet name="Sheet2" sheetId="2" r:id="rId2"/>
    <sheet name="Sheet3" sheetId="3" r:id="rId3"/>
  </sheets>
  <definedNames>
    <definedName name="_xlnm.Print_Titles" localSheetId="0">Sheet1!$1:$2</definedName>
  </definedNames>
  <calcPr calcId="125725"/>
</workbook>
</file>

<file path=xl/calcChain.xml><?xml version="1.0" encoding="utf-8"?>
<calcChain xmlns="http://schemas.openxmlformats.org/spreadsheetml/2006/main">
  <c r="D6" i="1"/>
  <c r="E5" l="1"/>
  <c r="E3"/>
  <c r="E4"/>
  <c r="D5"/>
  <c r="D3"/>
  <c r="D4"/>
  <c r="H112"/>
  <c r="H111"/>
  <c r="H110"/>
  <c r="H109"/>
  <c r="H108"/>
  <c r="H107"/>
  <c r="H106"/>
  <c r="H105"/>
  <c r="H104"/>
  <c r="H103"/>
  <c r="H102"/>
  <c r="H101"/>
  <c r="H100"/>
  <c r="H99"/>
  <c r="H98"/>
  <c r="H97"/>
  <c r="H96"/>
  <c r="H95"/>
  <c r="H92"/>
  <c r="H93"/>
  <c r="H94"/>
  <c r="H90"/>
  <c r="H91"/>
  <c r="H89"/>
  <c r="H88"/>
  <c r="H86"/>
  <c r="H87"/>
  <c r="H85"/>
  <c r="H84"/>
  <c r="H83"/>
  <c r="H82"/>
  <c r="H81"/>
  <c r="H80"/>
  <c r="H79"/>
  <c r="H78"/>
  <c r="H75"/>
  <c r="H74"/>
  <c r="H76"/>
  <c r="H77"/>
  <c r="H73"/>
  <c r="H72"/>
  <c r="H71"/>
  <c r="H70"/>
  <c r="H68"/>
  <c r="H69"/>
  <c r="H67"/>
  <c r="H66"/>
</calcChain>
</file>

<file path=xl/sharedStrings.xml><?xml version="1.0" encoding="utf-8"?>
<sst xmlns="http://schemas.openxmlformats.org/spreadsheetml/2006/main" count="636" uniqueCount="338">
  <si>
    <t>序号</t>
  </si>
  <si>
    <t>岗位单位</t>
  </si>
  <si>
    <t>报考岗位</t>
  </si>
  <si>
    <t>姓名</t>
  </si>
  <si>
    <t>性别</t>
  </si>
  <si>
    <t>笔试成绩</t>
  </si>
  <si>
    <t>衡阳县人民医院</t>
  </si>
  <si>
    <t>301_内科医师（含重症）</t>
  </si>
  <si>
    <t>冯宏</t>
  </si>
  <si>
    <t>男</t>
  </si>
  <si>
    <t>2</t>
  </si>
  <si>
    <t>方凡</t>
  </si>
  <si>
    <t>3</t>
  </si>
  <si>
    <t>302_精神科医师</t>
  </si>
  <si>
    <t>陈晓圆</t>
  </si>
  <si>
    <t>女</t>
  </si>
  <si>
    <t>4</t>
  </si>
  <si>
    <t>王亮</t>
  </si>
  <si>
    <t>5</t>
  </si>
  <si>
    <t>303_外科医师（含麻醉）</t>
  </si>
  <si>
    <t>刘智勇</t>
  </si>
  <si>
    <t>6</t>
  </si>
  <si>
    <t>阳帆</t>
  </si>
  <si>
    <t>7</t>
  </si>
  <si>
    <t>衡阳县中医医院</t>
  </si>
  <si>
    <t>305_临床医师二</t>
  </si>
  <si>
    <t>陈嘉豪</t>
  </si>
  <si>
    <t>8</t>
  </si>
  <si>
    <t>306_临床医生三</t>
  </si>
  <si>
    <t>魏剑莹</t>
  </si>
  <si>
    <t>9</t>
  </si>
  <si>
    <t>杉桥镇卫生院</t>
  </si>
  <si>
    <t>309_护理</t>
  </si>
  <si>
    <t>屈亮靓</t>
  </si>
  <si>
    <t>10</t>
  </si>
  <si>
    <t>文慧</t>
  </si>
  <si>
    <t>11</t>
  </si>
  <si>
    <t>邹熙</t>
  </si>
  <si>
    <t>12</t>
  </si>
  <si>
    <t>邓文英</t>
  </si>
  <si>
    <t>13</t>
  </si>
  <si>
    <t>库宗桥镇卫生院</t>
  </si>
  <si>
    <t>310_护理</t>
  </si>
  <si>
    <t>蒋芳</t>
  </si>
  <si>
    <t>14</t>
  </si>
  <si>
    <t>何竹</t>
  </si>
  <si>
    <t>15</t>
  </si>
  <si>
    <t>溪江乡卫生院</t>
  </si>
  <si>
    <t>311_护理</t>
  </si>
  <si>
    <t>周心怡</t>
  </si>
  <si>
    <t>16</t>
  </si>
  <si>
    <t>彭丽</t>
  </si>
  <si>
    <t>17</t>
  </si>
  <si>
    <t>三湖镇卫生院</t>
  </si>
  <si>
    <t>312_护理</t>
  </si>
  <si>
    <t>洪欣琴</t>
  </si>
  <si>
    <t>18</t>
  </si>
  <si>
    <t>易梦</t>
  </si>
  <si>
    <t>19</t>
  </si>
  <si>
    <t>邹利</t>
  </si>
  <si>
    <t>20</t>
  </si>
  <si>
    <t>梁凤英</t>
  </si>
  <si>
    <t>21</t>
  </si>
  <si>
    <t>界牌镇中心卫生院</t>
  </si>
  <si>
    <t>313_护理</t>
  </si>
  <si>
    <t>王艳</t>
  </si>
  <si>
    <t>22</t>
  </si>
  <si>
    <t>彭颜</t>
  </si>
  <si>
    <t>23</t>
  </si>
  <si>
    <t>314_护理</t>
  </si>
  <si>
    <t>李祥</t>
  </si>
  <si>
    <t>24</t>
  </si>
  <si>
    <t>邓欣然</t>
  </si>
  <si>
    <t>25</t>
  </si>
  <si>
    <t>金溪镇中心卫生院</t>
  </si>
  <si>
    <t>315_护理</t>
  </si>
  <si>
    <t>万慧敏</t>
  </si>
  <si>
    <t>26</t>
  </si>
  <si>
    <t>邓洁</t>
  </si>
  <si>
    <t>27</t>
  </si>
  <si>
    <t>隆春梅</t>
  </si>
  <si>
    <t>28</t>
  </si>
  <si>
    <t>吕友利</t>
  </si>
  <si>
    <t>29</t>
  </si>
  <si>
    <t>李珍珍</t>
  </si>
  <si>
    <t>30</t>
  </si>
  <si>
    <t>陈媚</t>
  </si>
  <si>
    <t>31</t>
  </si>
  <si>
    <t>石市镇卫生院</t>
  </si>
  <si>
    <t>316_中药学</t>
  </si>
  <si>
    <t>孔凡澳</t>
  </si>
  <si>
    <t>32</t>
  </si>
  <si>
    <t>317_药学</t>
  </si>
  <si>
    <t>易理</t>
  </si>
  <si>
    <t>33</t>
  </si>
  <si>
    <t>朱兆暄</t>
  </si>
  <si>
    <t>34</t>
  </si>
  <si>
    <t>318_药学</t>
  </si>
  <si>
    <t>曾四南</t>
  </si>
  <si>
    <t>35</t>
  </si>
  <si>
    <t>唐罗英</t>
  </si>
  <si>
    <t>36</t>
  </si>
  <si>
    <t>319_检验</t>
  </si>
  <si>
    <t>唐艳</t>
  </si>
  <si>
    <t>37</t>
  </si>
  <si>
    <t>龙梦真</t>
  </si>
  <si>
    <t>38</t>
  </si>
  <si>
    <t>320_检验</t>
  </si>
  <si>
    <t>刘烨</t>
  </si>
  <si>
    <t>39</t>
  </si>
  <si>
    <t>周亲</t>
  </si>
  <si>
    <t>40</t>
  </si>
  <si>
    <t>关市镇卫生院</t>
  </si>
  <si>
    <t>321_影像</t>
  </si>
  <si>
    <t>洪倩</t>
  </si>
  <si>
    <t>41</t>
  </si>
  <si>
    <t>彭文颖</t>
  </si>
  <si>
    <t>42</t>
  </si>
  <si>
    <t>322_影像</t>
  </si>
  <si>
    <t>谭心蕊</t>
  </si>
  <si>
    <t>43</t>
  </si>
  <si>
    <t>陈欢</t>
  </si>
  <si>
    <t>44</t>
  </si>
  <si>
    <t>323_临床医生</t>
  </si>
  <si>
    <t>刘彤</t>
  </si>
  <si>
    <t>45</t>
  </si>
  <si>
    <t>王坤</t>
  </si>
  <si>
    <t>46</t>
  </si>
  <si>
    <t>台源镇中心卫生院</t>
  </si>
  <si>
    <t>326_中医临床医生</t>
  </si>
  <si>
    <t>黄泯境</t>
  </si>
  <si>
    <t>47</t>
  </si>
  <si>
    <t>曾志诚</t>
  </si>
  <si>
    <t>集兵镇中心卫生院</t>
  </si>
  <si>
    <t>201_临床医师</t>
  </si>
  <si>
    <t>凌健</t>
  </si>
  <si>
    <t>龙海燕</t>
  </si>
  <si>
    <t>杨亚玲</t>
  </si>
  <si>
    <t>唐燕兰</t>
  </si>
  <si>
    <t>岣嵝乡卫生院</t>
  </si>
  <si>
    <t>202_临床医师</t>
  </si>
  <si>
    <t>王金平</t>
  </si>
  <si>
    <t>祝鹏飞</t>
  </si>
  <si>
    <t>203_临床医师</t>
  </si>
  <si>
    <t>周利民</t>
  </si>
  <si>
    <t>井头镇中心卫生院</t>
  </si>
  <si>
    <t>204_临床医师</t>
  </si>
  <si>
    <t>谭彭侣</t>
  </si>
  <si>
    <t>王益靖</t>
  </si>
  <si>
    <t>缺考</t>
    <phoneticPr fontId="1" type="noConversion"/>
  </si>
  <si>
    <t>205_临床医师</t>
  </si>
  <si>
    <t>伍雅馨</t>
  </si>
  <si>
    <t>洪市镇卫生院</t>
  </si>
  <si>
    <t>208_临床医师</t>
  </si>
  <si>
    <t>肖雁</t>
  </si>
  <si>
    <t>王冲</t>
  </si>
  <si>
    <t>209_临床医师</t>
  </si>
  <si>
    <t>李超军</t>
  </si>
  <si>
    <t>卢心嫄</t>
  </si>
  <si>
    <t>栏垅乡卫生院</t>
  </si>
  <si>
    <t>210_临床医师</t>
  </si>
  <si>
    <t>尹超敏</t>
  </si>
  <si>
    <t>211_中医临床医师</t>
  </si>
  <si>
    <t>沈丽红</t>
  </si>
  <si>
    <t>212_中医临床医师</t>
  </si>
  <si>
    <t>彭超</t>
  </si>
  <si>
    <t>邓俊</t>
  </si>
  <si>
    <t>大安乡卫生院</t>
  </si>
  <si>
    <t>213_中医临床医师</t>
  </si>
  <si>
    <t>李斌</t>
  </si>
  <si>
    <t>215_中医临床医师</t>
  </si>
  <si>
    <t>李利琴</t>
  </si>
  <si>
    <t>216_中医临床医师</t>
  </si>
  <si>
    <t>彭载凤</t>
  </si>
  <si>
    <t>217_中医临床医师</t>
  </si>
  <si>
    <t>欧欣怡</t>
  </si>
  <si>
    <t>金兰镇中心卫生院</t>
  </si>
  <si>
    <t>218_公卫医师</t>
  </si>
  <si>
    <t>黄丽娟</t>
  </si>
  <si>
    <t>219_公卫医师</t>
  </si>
  <si>
    <t>王艳香</t>
  </si>
  <si>
    <t>演陂镇中心卫生院</t>
  </si>
  <si>
    <t>220_公卫医师</t>
  </si>
  <si>
    <t>陈春莹</t>
  </si>
  <si>
    <t>221_公卫医师</t>
  </si>
  <si>
    <t>张朱吉</t>
  </si>
  <si>
    <t>222_护士</t>
  </si>
  <si>
    <t>陈姣</t>
  </si>
  <si>
    <t>廖婷</t>
  </si>
  <si>
    <t>51</t>
  </si>
  <si>
    <t>陈思</t>
  </si>
  <si>
    <t>60</t>
  </si>
  <si>
    <t>223_护士</t>
  </si>
  <si>
    <t>聂婷</t>
  </si>
  <si>
    <t>63</t>
  </si>
  <si>
    <t>罗林林</t>
  </si>
  <si>
    <t>66</t>
  </si>
  <si>
    <t>224_检验员一</t>
  </si>
  <si>
    <t>张楚姣</t>
  </si>
  <si>
    <t>67</t>
  </si>
  <si>
    <t>225_检验员二</t>
  </si>
  <si>
    <t>李梦洁</t>
  </si>
  <si>
    <t>68</t>
  </si>
  <si>
    <t>蒋仕凤</t>
  </si>
  <si>
    <t>69</t>
  </si>
  <si>
    <t>226_药学</t>
  </si>
  <si>
    <t>黄雪琴</t>
  </si>
  <si>
    <t>79</t>
  </si>
  <si>
    <t>衡阳县第二人民医院</t>
  </si>
  <si>
    <t>228_临床医师二</t>
  </si>
  <si>
    <t>袁涛</t>
  </si>
  <si>
    <t>82</t>
  </si>
  <si>
    <t>彭新宝</t>
  </si>
  <si>
    <t>83</t>
  </si>
  <si>
    <t>罗长庚</t>
  </si>
  <si>
    <t>84</t>
  </si>
  <si>
    <t>刘昆林</t>
  </si>
  <si>
    <t>85</t>
  </si>
  <si>
    <t>屈勇红</t>
  </si>
  <si>
    <t>86</t>
  </si>
  <si>
    <t>杨德琪</t>
  </si>
  <si>
    <t>87</t>
  </si>
  <si>
    <t>李梦</t>
  </si>
  <si>
    <t>93</t>
  </si>
  <si>
    <t>雷郴艳</t>
  </si>
  <si>
    <t>95</t>
  </si>
  <si>
    <t>曾蕾宁</t>
  </si>
  <si>
    <t>100</t>
  </si>
  <si>
    <t>谢增</t>
  </si>
  <si>
    <t>102</t>
  </si>
  <si>
    <t>230_药学</t>
  </si>
  <si>
    <t>谭琅文</t>
  </si>
  <si>
    <t>105</t>
  </si>
  <si>
    <t>陈彦任</t>
  </si>
  <si>
    <t>106</t>
  </si>
  <si>
    <t>杨岚</t>
  </si>
  <si>
    <t>108</t>
  </si>
  <si>
    <t>张韵琴</t>
  </si>
  <si>
    <t>贺秋燕</t>
  </si>
  <si>
    <t>刘娜</t>
  </si>
  <si>
    <t>喻劲</t>
  </si>
  <si>
    <t>刘芳</t>
  </si>
  <si>
    <t>231_影像诊断</t>
  </si>
  <si>
    <t>凌辉</t>
  </si>
  <si>
    <t>向志华</t>
  </si>
  <si>
    <t>衡阳县第三人民医院</t>
  </si>
  <si>
    <t>232_临床医生一</t>
  </si>
  <si>
    <t>李艳</t>
  </si>
  <si>
    <t>233_临床医生二</t>
  </si>
  <si>
    <t>许涛</t>
  </si>
  <si>
    <t>陈枫</t>
  </si>
  <si>
    <t>邓跃飞</t>
  </si>
  <si>
    <t>118_临床医师一</t>
  </si>
  <si>
    <t>116_临床医师二</t>
  </si>
  <si>
    <t>122_临床医生一</t>
  </si>
  <si>
    <t>48</t>
  </si>
  <si>
    <t>49</t>
  </si>
  <si>
    <t>50</t>
  </si>
  <si>
    <t>52</t>
  </si>
  <si>
    <t>53</t>
  </si>
  <si>
    <t>54</t>
  </si>
  <si>
    <t>55</t>
  </si>
  <si>
    <t>56</t>
  </si>
  <si>
    <t>57</t>
  </si>
  <si>
    <t>58</t>
  </si>
  <si>
    <t>59</t>
  </si>
  <si>
    <t>61</t>
  </si>
  <si>
    <t>62</t>
  </si>
  <si>
    <t>64</t>
  </si>
  <si>
    <t>65</t>
  </si>
  <si>
    <t>70</t>
  </si>
  <si>
    <t>71</t>
  </si>
  <si>
    <t>72</t>
  </si>
  <si>
    <t>73</t>
  </si>
  <si>
    <t>74</t>
  </si>
  <si>
    <t>75</t>
  </si>
  <si>
    <t>76</t>
  </si>
  <si>
    <t>77</t>
  </si>
  <si>
    <t>78</t>
  </si>
  <si>
    <t>80</t>
  </si>
  <si>
    <t>81</t>
  </si>
  <si>
    <t>88</t>
  </si>
  <si>
    <t>89</t>
  </si>
  <si>
    <t>90</t>
  </si>
  <si>
    <t>91</t>
  </si>
  <si>
    <t>92</t>
  </si>
  <si>
    <t>94</t>
  </si>
  <si>
    <t>96</t>
  </si>
  <si>
    <t>97</t>
  </si>
  <si>
    <t>98</t>
  </si>
  <si>
    <t>99</t>
  </si>
  <si>
    <t>101</t>
  </si>
  <si>
    <t>103</t>
  </si>
  <si>
    <t>104</t>
  </si>
  <si>
    <t>107</t>
  </si>
  <si>
    <t>109</t>
  </si>
  <si>
    <t>面试成绩</t>
    <phoneticPr fontId="1" type="noConversion"/>
  </si>
  <si>
    <t>综合成绩</t>
    <phoneticPr fontId="1" type="noConversion"/>
  </si>
  <si>
    <t>备注</t>
    <phoneticPr fontId="1" type="noConversion"/>
  </si>
  <si>
    <t>人才引进</t>
    <phoneticPr fontId="1" type="noConversion"/>
  </si>
  <si>
    <t>直接考核类</t>
    <phoneticPr fontId="1" type="noConversion"/>
  </si>
  <si>
    <t>直接考核类</t>
    <phoneticPr fontId="1" type="noConversion"/>
  </si>
  <si>
    <t>直接考核类</t>
    <phoneticPr fontId="1" type="noConversion"/>
  </si>
  <si>
    <t>直接考核类</t>
    <phoneticPr fontId="1" type="noConversion"/>
  </si>
  <si>
    <t>直接考核类</t>
    <phoneticPr fontId="1" type="noConversion"/>
  </si>
  <si>
    <t>直接考核类</t>
    <phoneticPr fontId="1" type="noConversion"/>
  </si>
  <si>
    <t>直接考核类</t>
    <phoneticPr fontId="1" type="noConversion"/>
  </si>
  <si>
    <t>直接考核类</t>
    <phoneticPr fontId="1" type="noConversion"/>
  </si>
  <si>
    <t>缺考</t>
    <phoneticPr fontId="1" type="noConversion"/>
  </si>
  <si>
    <t>直接考核类</t>
    <phoneticPr fontId="1" type="noConversion"/>
  </si>
  <si>
    <t>直接考核类</t>
    <phoneticPr fontId="1" type="noConversion"/>
  </si>
  <si>
    <t>直接考核类</t>
    <phoneticPr fontId="1" type="noConversion"/>
  </si>
  <si>
    <t>直接考核类</t>
    <phoneticPr fontId="1" type="noConversion"/>
  </si>
  <si>
    <t>直接考核类</t>
    <phoneticPr fontId="1" type="noConversion"/>
  </si>
  <si>
    <t>缺考</t>
    <phoneticPr fontId="1" type="noConversion"/>
  </si>
  <si>
    <t>直接考核类</t>
    <phoneticPr fontId="1" type="noConversion"/>
  </si>
  <si>
    <t>直接考核类</t>
    <phoneticPr fontId="1" type="noConversion"/>
  </si>
  <si>
    <t>缺考</t>
    <phoneticPr fontId="1" type="noConversion"/>
  </si>
  <si>
    <t>缺考</t>
    <phoneticPr fontId="1" type="noConversion"/>
  </si>
  <si>
    <t>直接考核类</t>
    <phoneticPr fontId="1" type="noConversion"/>
  </si>
  <si>
    <t>缺考</t>
    <phoneticPr fontId="1" type="noConversion"/>
  </si>
  <si>
    <t>直接考核类</t>
    <phoneticPr fontId="1" type="noConversion"/>
  </si>
  <si>
    <t>直接考核类</t>
    <phoneticPr fontId="1" type="noConversion"/>
  </si>
  <si>
    <t>直接考核类</t>
    <phoneticPr fontId="1" type="noConversion"/>
  </si>
  <si>
    <t>直接考核类</t>
    <phoneticPr fontId="1" type="noConversion"/>
  </si>
  <si>
    <t>缺考</t>
    <phoneticPr fontId="1" type="noConversion"/>
  </si>
  <si>
    <t>缺考</t>
    <phoneticPr fontId="1" type="noConversion"/>
  </si>
  <si>
    <t>直接考核类</t>
    <phoneticPr fontId="1" type="noConversion"/>
  </si>
  <si>
    <t>直接考核类</t>
    <phoneticPr fontId="1" type="noConversion"/>
  </si>
  <si>
    <t>121_中药学</t>
  </si>
  <si>
    <t>缺考</t>
    <phoneticPr fontId="1" type="noConversion"/>
  </si>
  <si>
    <t>110</t>
  </si>
  <si>
    <t>1</t>
    <phoneticPr fontId="1" type="noConversion"/>
  </si>
  <si>
    <t>直接考核类</t>
    <phoneticPr fontId="1" type="noConversion"/>
  </si>
  <si>
    <t>衡阳县中医医院</t>
    <phoneticPr fontId="6" type="noConversion"/>
  </si>
  <si>
    <t>女</t>
    <phoneticPr fontId="1" type="noConversion"/>
  </si>
  <si>
    <t>男</t>
    <phoneticPr fontId="1" type="noConversion"/>
  </si>
  <si>
    <t>衡阳县2021年卫健系统医学专业人才引进和公开招聘人员面试成绩及综合成绩公示</t>
    <phoneticPr fontId="1" type="noConversion"/>
  </si>
</sst>
</file>

<file path=xl/styles.xml><?xml version="1.0" encoding="utf-8"?>
<styleSheet xmlns="http://schemas.openxmlformats.org/spreadsheetml/2006/main">
  <numFmts count="2">
    <numFmt numFmtId="176" formatCode="0.00_);[Red]\(0.00\)"/>
    <numFmt numFmtId="177" formatCode="0.00_ "/>
  </numFmts>
  <fonts count="7">
    <font>
      <sz val="11"/>
      <color theme="1"/>
      <name val="宋体"/>
      <family val="2"/>
      <charset val="134"/>
      <scheme val="minor"/>
    </font>
    <font>
      <sz val="9"/>
      <name val="宋体"/>
      <family val="2"/>
      <charset val="134"/>
      <scheme val="minor"/>
    </font>
    <font>
      <sz val="11"/>
      <name val="宋体"/>
      <family val="3"/>
      <charset val="134"/>
      <scheme val="minor"/>
    </font>
    <font>
      <b/>
      <sz val="11"/>
      <name val="宋体"/>
      <family val="3"/>
      <charset val="134"/>
      <scheme val="minor"/>
    </font>
    <font>
      <sz val="18"/>
      <name val="方正小标宋简体"/>
      <family val="4"/>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2">
    <xf numFmtId="0" fontId="0" fillId="0" borderId="0" xfId="0">
      <alignment vertical="center"/>
    </xf>
    <xf numFmtId="49"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4" fillId="2" borderId="2"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vertical="center" wrapText="1"/>
    </xf>
    <xf numFmtId="49" fontId="0" fillId="2" borderId="1" xfId="0" applyNumberFormat="1" applyFill="1" applyBorder="1" applyAlignment="1">
      <alignment vertical="center" wrapText="1"/>
    </xf>
    <xf numFmtId="49" fontId="0" fillId="2" borderId="1" xfId="0" applyNumberForma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12"/>
  <sheetViews>
    <sheetView tabSelected="1" zoomScaleNormal="100" workbookViewId="0">
      <selection sqref="A1:I1"/>
    </sheetView>
  </sheetViews>
  <sheetFormatPr defaultRowHeight="13.5"/>
  <cols>
    <col min="1" max="1" width="5.125" style="5" customWidth="1"/>
    <col min="2" max="2" width="13" style="5" customWidth="1"/>
    <col min="3" max="3" width="13.375" style="5" customWidth="1"/>
    <col min="4" max="4" width="9" style="5"/>
    <col min="5" max="5" width="6.375" style="5" customWidth="1"/>
    <col min="6" max="8" width="9" style="5"/>
    <col min="9" max="9" width="14.5" style="5" customWidth="1"/>
    <col min="10" max="16384" width="9" style="5"/>
  </cols>
  <sheetData>
    <row r="1" spans="1:9" ht="54.75" customHeight="1">
      <c r="A1" s="6" t="s">
        <v>337</v>
      </c>
      <c r="B1" s="6"/>
      <c r="C1" s="6"/>
      <c r="D1" s="6"/>
      <c r="E1" s="6"/>
      <c r="F1" s="6"/>
      <c r="G1" s="6"/>
      <c r="H1" s="6"/>
      <c r="I1" s="6"/>
    </row>
    <row r="2" spans="1:9" ht="30" customHeight="1">
      <c r="A2" s="7" t="s">
        <v>0</v>
      </c>
      <c r="B2" s="7" t="s">
        <v>1</v>
      </c>
      <c r="C2" s="7" t="s">
        <v>2</v>
      </c>
      <c r="D2" s="7" t="s">
        <v>3</v>
      </c>
      <c r="E2" s="7" t="s">
        <v>4</v>
      </c>
      <c r="F2" s="7" t="s">
        <v>5</v>
      </c>
      <c r="G2" s="7" t="s">
        <v>296</v>
      </c>
      <c r="H2" s="8" t="s">
        <v>297</v>
      </c>
      <c r="I2" s="7" t="s">
        <v>298</v>
      </c>
    </row>
    <row r="3" spans="1:9" ht="30" customHeight="1">
      <c r="A3" s="1" t="s">
        <v>332</v>
      </c>
      <c r="B3" s="1" t="s">
        <v>6</v>
      </c>
      <c r="C3" s="1" t="s">
        <v>253</v>
      </c>
      <c r="D3" s="1" t="str">
        <f>"王耀华"</f>
        <v>王耀华</v>
      </c>
      <c r="E3" s="1" t="str">
        <f>"男"</f>
        <v>男</v>
      </c>
      <c r="F3" s="4"/>
      <c r="G3" s="3">
        <v>75.37</v>
      </c>
      <c r="H3" s="3">
        <v>75.37</v>
      </c>
      <c r="I3" s="4" t="s">
        <v>299</v>
      </c>
    </row>
    <row r="4" spans="1:9" ht="30" customHeight="1">
      <c r="A4" s="1" t="s">
        <v>10</v>
      </c>
      <c r="B4" s="1" t="s">
        <v>6</v>
      </c>
      <c r="C4" s="1" t="s">
        <v>252</v>
      </c>
      <c r="D4" s="1" t="str">
        <f>"胡媚"</f>
        <v>胡媚</v>
      </c>
      <c r="E4" s="1" t="str">
        <f>"女"</f>
        <v>女</v>
      </c>
      <c r="F4" s="4"/>
      <c r="G4" s="3">
        <v>81.23</v>
      </c>
      <c r="H4" s="3">
        <v>81.23</v>
      </c>
      <c r="I4" s="4" t="s">
        <v>299</v>
      </c>
    </row>
    <row r="5" spans="1:9" ht="30" customHeight="1">
      <c r="A5" s="1" t="s">
        <v>12</v>
      </c>
      <c r="B5" s="1" t="s">
        <v>24</v>
      </c>
      <c r="C5" s="1" t="s">
        <v>254</v>
      </c>
      <c r="D5" s="1" t="str">
        <f>"胡兰兰"</f>
        <v>胡兰兰</v>
      </c>
      <c r="E5" s="1" t="str">
        <f>"女"</f>
        <v>女</v>
      </c>
      <c r="F5" s="4"/>
      <c r="G5" s="3">
        <v>84.6</v>
      </c>
      <c r="H5" s="3">
        <v>84.6</v>
      </c>
      <c r="I5" s="4" t="s">
        <v>299</v>
      </c>
    </row>
    <row r="6" spans="1:9" ht="30" customHeight="1">
      <c r="A6" s="1" t="s">
        <v>16</v>
      </c>
      <c r="B6" s="9" t="s">
        <v>334</v>
      </c>
      <c r="C6" s="10" t="s">
        <v>329</v>
      </c>
      <c r="D6" s="11" t="str">
        <f>"朱坤"</f>
        <v>朱坤</v>
      </c>
      <c r="E6" s="11" t="s">
        <v>335</v>
      </c>
      <c r="F6" s="10"/>
      <c r="G6" s="11" t="s">
        <v>330</v>
      </c>
      <c r="H6" s="11" t="s">
        <v>330</v>
      </c>
      <c r="I6" s="4" t="s">
        <v>299</v>
      </c>
    </row>
    <row r="7" spans="1:9" ht="30" customHeight="1">
      <c r="A7" s="1" t="s">
        <v>18</v>
      </c>
      <c r="B7" s="1" t="s">
        <v>133</v>
      </c>
      <c r="C7" s="1" t="s">
        <v>134</v>
      </c>
      <c r="D7" s="1" t="s">
        <v>137</v>
      </c>
      <c r="E7" s="1" t="s">
        <v>15</v>
      </c>
      <c r="F7" s="4"/>
      <c r="G7" s="2">
        <v>80.77</v>
      </c>
      <c r="H7" s="2">
        <v>80.77</v>
      </c>
      <c r="I7" s="4" t="s">
        <v>300</v>
      </c>
    </row>
    <row r="8" spans="1:9" ht="30" customHeight="1">
      <c r="A8" s="1" t="s">
        <v>21</v>
      </c>
      <c r="B8" s="1" t="s">
        <v>133</v>
      </c>
      <c r="C8" s="1" t="s">
        <v>134</v>
      </c>
      <c r="D8" s="1" t="s">
        <v>136</v>
      </c>
      <c r="E8" s="1" t="s">
        <v>15</v>
      </c>
      <c r="F8" s="4"/>
      <c r="G8" s="2">
        <v>79.37</v>
      </c>
      <c r="H8" s="2">
        <v>79.37</v>
      </c>
      <c r="I8" s="4" t="s">
        <v>300</v>
      </c>
    </row>
    <row r="9" spans="1:9" ht="30" customHeight="1">
      <c r="A9" s="1" t="s">
        <v>23</v>
      </c>
      <c r="B9" s="1" t="s">
        <v>133</v>
      </c>
      <c r="C9" s="1" t="s">
        <v>134</v>
      </c>
      <c r="D9" s="1" t="s">
        <v>135</v>
      </c>
      <c r="E9" s="1" t="s">
        <v>9</v>
      </c>
      <c r="F9" s="4"/>
      <c r="G9" s="2">
        <v>78.8</v>
      </c>
      <c r="H9" s="2">
        <v>78.8</v>
      </c>
      <c r="I9" s="4" t="s">
        <v>300</v>
      </c>
    </row>
    <row r="10" spans="1:9" ht="30" customHeight="1">
      <c r="A10" s="1" t="s">
        <v>27</v>
      </c>
      <c r="B10" s="1" t="s">
        <v>133</v>
      </c>
      <c r="C10" s="1" t="s">
        <v>134</v>
      </c>
      <c r="D10" s="1" t="s">
        <v>138</v>
      </c>
      <c r="E10" s="1" t="s">
        <v>15</v>
      </c>
      <c r="F10" s="4"/>
      <c r="G10" s="2">
        <v>73.63</v>
      </c>
      <c r="H10" s="2">
        <v>73.63</v>
      </c>
      <c r="I10" s="4" t="s">
        <v>300</v>
      </c>
    </row>
    <row r="11" spans="1:9" ht="30" customHeight="1">
      <c r="A11" s="1" t="s">
        <v>30</v>
      </c>
      <c r="B11" s="1" t="s">
        <v>139</v>
      </c>
      <c r="C11" s="1" t="s">
        <v>140</v>
      </c>
      <c r="D11" s="1" t="s">
        <v>141</v>
      </c>
      <c r="E11" s="1" t="s">
        <v>9</v>
      </c>
      <c r="F11" s="4"/>
      <c r="G11" s="2">
        <v>73.959999999999994</v>
      </c>
      <c r="H11" s="2">
        <v>73.959999999999994</v>
      </c>
      <c r="I11" s="4" t="s">
        <v>300</v>
      </c>
    </row>
    <row r="12" spans="1:9" ht="30" customHeight="1">
      <c r="A12" s="1" t="s">
        <v>34</v>
      </c>
      <c r="B12" s="1" t="s">
        <v>139</v>
      </c>
      <c r="C12" s="1" t="s">
        <v>140</v>
      </c>
      <c r="D12" s="1" t="s">
        <v>142</v>
      </c>
      <c r="E12" s="1" t="s">
        <v>9</v>
      </c>
      <c r="F12" s="4"/>
      <c r="G12" s="2">
        <v>70.400000000000006</v>
      </c>
      <c r="H12" s="2">
        <v>70.400000000000006</v>
      </c>
      <c r="I12" s="4" t="s">
        <v>300</v>
      </c>
    </row>
    <row r="13" spans="1:9" ht="30" customHeight="1">
      <c r="A13" s="1" t="s">
        <v>36</v>
      </c>
      <c r="B13" s="1" t="s">
        <v>31</v>
      </c>
      <c r="C13" s="1" t="s">
        <v>143</v>
      </c>
      <c r="D13" s="1" t="s">
        <v>144</v>
      </c>
      <c r="E13" s="1" t="s">
        <v>9</v>
      </c>
      <c r="F13" s="4"/>
      <c r="G13" s="2">
        <v>83.47</v>
      </c>
      <c r="H13" s="2">
        <v>83.47</v>
      </c>
      <c r="I13" s="4" t="s">
        <v>300</v>
      </c>
    </row>
    <row r="14" spans="1:9" ht="30" customHeight="1">
      <c r="A14" s="1" t="s">
        <v>38</v>
      </c>
      <c r="B14" s="1" t="s">
        <v>145</v>
      </c>
      <c r="C14" s="1" t="s">
        <v>146</v>
      </c>
      <c r="D14" s="1" t="s">
        <v>148</v>
      </c>
      <c r="E14" s="1" t="s">
        <v>9</v>
      </c>
      <c r="F14" s="4"/>
      <c r="G14" s="2" t="s">
        <v>149</v>
      </c>
      <c r="H14" s="2" t="s">
        <v>149</v>
      </c>
      <c r="I14" s="4" t="s">
        <v>300</v>
      </c>
    </row>
    <row r="15" spans="1:9" ht="30" customHeight="1">
      <c r="A15" s="1" t="s">
        <v>40</v>
      </c>
      <c r="B15" s="1" t="s">
        <v>145</v>
      </c>
      <c r="C15" s="1" t="s">
        <v>146</v>
      </c>
      <c r="D15" s="1" t="s">
        <v>147</v>
      </c>
      <c r="E15" s="1" t="s">
        <v>9</v>
      </c>
      <c r="F15" s="4"/>
      <c r="G15" s="2">
        <v>74.3</v>
      </c>
      <c r="H15" s="2">
        <v>74.3</v>
      </c>
      <c r="I15" s="4" t="s">
        <v>300</v>
      </c>
    </row>
    <row r="16" spans="1:9" ht="30" customHeight="1">
      <c r="A16" s="1" t="s">
        <v>44</v>
      </c>
      <c r="B16" s="1" t="s">
        <v>41</v>
      </c>
      <c r="C16" s="1" t="s">
        <v>150</v>
      </c>
      <c r="D16" s="1" t="s">
        <v>151</v>
      </c>
      <c r="E16" s="1" t="s">
        <v>15</v>
      </c>
      <c r="F16" s="4"/>
      <c r="G16" s="2">
        <v>81.93</v>
      </c>
      <c r="H16" s="2">
        <v>81.93</v>
      </c>
      <c r="I16" s="4" t="s">
        <v>300</v>
      </c>
    </row>
    <row r="17" spans="1:9" ht="30" customHeight="1">
      <c r="A17" s="1" t="s">
        <v>46</v>
      </c>
      <c r="B17" s="1" t="s">
        <v>152</v>
      </c>
      <c r="C17" s="1" t="s">
        <v>153</v>
      </c>
      <c r="D17" s="1" t="s">
        <v>155</v>
      </c>
      <c r="E17" s="1" t="s">
        <v>336</v>
      </c>
      <c r="F17" s="4"/>
      <c r="G17" s="2">
        <v>79.19</v>
      </c>
      <c r="H17" s="2">
        <v>79.19</v>
      </c>
      <c r="I17" s="4" t="s">
        <v>300</v>
      </c>
    </row>
    <row r="18" spans="1:9" ht="30" customHeight="1">
      <c r="A18" s="1" t="s">
        <v>50</v>
      </c>
      <c r="B18" s="1" t="s">
        <v>152</v>
      </c>
      <c r="C18" s="1" t="s">
        <v>153</v>
      </c>
      <c r="D18" s="1" t="s">
        <v>154</v>
      </c>
      <c r="E18" s="1" t="s">
        <v>15</v>
      </c>
      <c r="F18" s="4"/>
      <c r="G18" s="2">
        <v>78.069999999999993</v>
      </c>
      <c r="H18" s="2">
        <v>78.069999999999993</v>
      </c>
      <c r="I18" s="4" t="s">
        <v>300</v>
      </c>
    </row>
    <row r="19" spans="1:9" ht="30" customHeight="1">
      <c r="A19" s="1" t="s">
        <v>52</v>
      </c>
      <c r="B19" s="1" t="s">
        <v>47</v>
      </c>
      <c r="C19" s="1" t="s">
        <v>156</v>
      </c>
      <c r="D19" s="1" t="s">
        <v>157</v>
      </c>
      <c r="E19" s="1" t="s">
        <v>9</v>
      </c>
      <c r="F19" s="4"/>
      <c r="G19" s="2">
        <v>82.15</v>
      </c>
      <c r="H19" s="2">
        <v>82.15</v>
      </c>
      <c r="I19" s="4" t="s">
        <v>300</v>
      </c>
    </row>
    <row r="20" spans="1:9" ht="30" customHeight="1">
      <c r="A20" s="1" t="s">
        <v>56</v>
      </c>
      <c r="B20" s="1" t="s">
        <v>47</v>
      </c>
      <c r="C20" s="1" t="s">
        <v>156</v>
      </c>
      <c r="D20" s="1" t="s">
        <v>158</v>
      </c>
      <c r="E20" s="1" t="s">
        <v>15</v>
      </c>
      <c r="F20" s="4"/>
      <c r="G20" s="2">
        <v>71.2</v>
      </c>
      <c r="H20" s="2">
        <v>71.2</v>
      </c>
      <c r="I20" s="4" t="s">
        <v>300</v>
      </c>
    </row>
    <row r="21" spans="1:9" ht="30" customHeight="1">
      <c r="A21" s="1" t="s">
        <v>58</v>
      </c>
      <c r="B21" s="1" t="s">
        <v>159</v>
      </c>
      <c r="C21" s="1" t="s">
        <v>160</v>
      </c>
      <c r="D21" s="1" t="s">
        <v>161</v>
      </c>
      <c r="E21" s="1" t="s">
        <v>15</v>
      </c>
      <c r="F21" s="4"/>
      <c r="G21" s="2">
        <v>82.91</v>
      </c>
      <c r="H21" s="2">
        <v>82.91</v>
      </c>
      <c r="I21" s="4" t="s">
        <v>300</v>
      </c>
    </row>
    <row r="22" spans="1:9" ht="30" customHeight="1">
      <c r="A22" s="1" t="s">
        <v>60</v>
      </c>
      <c r="B22" s="1" t="s">
        <v>41</v>
      </c>
      <c r="C22" s="1" t="s">
        <v>162</v>
      </c>
      <c r="D22" s="1" t="s">
        <v>163</v>
      </c>
      <c r="E22" s="1" t="s">
        <v>15</v>
      </c>
      <c r="F22" s="4"/>
      <c r="G22" s="2">
        <v>73.150000000000006</v>
      </c>
      <c r="H22" s="2">
        <v>73.150000000000006</v>
      </c>
      <c r="I22" s="4" t="s">
        <v>300</v>
      </c>
    </row>
    <row r="23" spans="1:9" ht="30" customHeight="1">
      <c r="A23" s="1" t="s">
        <v>62</v>
      </c>
      <c r="B23" s="1" t="s">
        <v>112</v>
      </c>
      <c r="C23" s="1" t="s">
        <v>164</v>
      </c>
      <c r="D23" s="1" t="s">
        <v>166</v>
      </c>
      <c r="E23" s="1" t="s">
        <v>9</v>
      </c>
      <c r="F23" s="4"/>
      <c r="G23" s="2">
        <v>78.33</v>
      </c>
      <c r="H23" s="2">
        <v>78.33</v>
      </c>
      <c r="I23" s="4" t="s">
        <v>300</v>
      </c>
    </row>
    <row r="24" spans="1:9" ht="30" customHeight="1">
      <c r="A24" s="1" t="s">
        <v>66</v>
      </c>
      <c r="B24" s="1" t="s">
        <v>112</v>
      </c>
      <c r="C24" s="1" t="s">
        <v>164</v>
      </c>
      <c r="D24" s="1" t="s">
        <v>165</v>
      </c>
      <c r="E24" s="1" t="s">
        <v>15</v>
      </c>
      <c r="F24" s="4"/>
      <c r="G24" s="2">
        <v>77.680000000000007</v>
      </c>
      <c r="H24" s="2">
        <v>77.680000000000007</v>
      </c>
      <c r="I24" s="4" t="s">
        <v>300</v>
      </c>
    </row>
    <row r="25" spans="1:9" ht="30" customHeight="1">
      <c r="A25" s="1" t="s">
        <v>68</v>
      </c>
      <c r="B25" s="1" t="s">
        <v>167</v>
      </c>
      <c r="C25" s="1" t="s">
        <v>168</v>
      </c>
      <c r="D25" s="1" t="s">
        <v>169</v>
      </c>
      <c r="E25" s="1" t="s">
        <v>9</v>
      </c>
      <c r="F25" s="4"/>
      <c r="G25" s="2">
        <v>78.430000000000007</v>
      </c>
      <c r="H25" s="2">
        <v>78.430000000000007</v>
      </c>
      <c r="I25" s="4" t="s">
        <v>300</v>
      </c>
    </row>
    <row r="26" spans="1:9" ht="30" customHeight="1">
      <c r="A26" s="1" t="s">
        <v>71</v>
      </c>
      <c r="B26" s="1" t="s">
        <v>88</v>
      </c>
      <c r="C26" s="1" t="s">
        <v>170</v>
      </c>
      <c r="D26" s="1" t="s">
        <v>171</v>
      </c>
      <c r="E26" s="1" t="s">
        <v>15</v>
      </c>
      <c r="F26" s="4"/>
      <c r="G26" s="2">
        <v>88.83</v>
      </c>
      <c r="H26" s="2">
        <v>88.83</v>
      </c>
      <c r="I26" s="4" t="s">
        <v>301</v>
      </c>
    </row>
    <row r="27" spans="1:9" ht="30" customHeight="1">
      <c r="A27" s="1" t="s">
        <v>73</v>
      </c>
      <c r="B27" s="1" t="s">
        <v>47</v>
      </c>
      <c r="C27" s="1" t="s">
        <v>172</v>
      </c>
      <c r="D27" s="1" t="s">
        <v>173</v>
      </c>
      <c r="E27" s="1" t="s">
        <v>15</v>
      </c>
      <c r="F27" s="4"/>
      <c r="G27" s="2">
        <v>79.400000000000006</v>
      </c>
      <c r="H27" s="2">
        <v>79.400000000000006</v>
      </c>
      <c r="I27" s="4" t="s">
        <v>302</v>
      </c>
    </row>
    <row r="28" spans="1:9" ht="30" customHeight="1">
      <c r="A28" s="1" t="s">
        <v>77</v>
      </c>
      <c r="B28" s="1" t="s">
        <v>145</v>
      </c>
      <c r="C28" s="1" t="s">
        <v>174</v>
      </c>
      <c r="D28" s="1" t="s">
        <v>175</v>
      </c>
      <c r="E28" s="1" t="s">
        <v>15</v>
      </c>
      <c r="F28" s="4"/>
      <c r="G28" s="2">
        <v>82</v>
      </c>
      <c r="H28" s="2">
        <v>82</v>
      </c>
      <c r="I28" s="4" t="s">
        <v>303</v>
      </c>
    </row>
    <row r="29" spans="1:9" ht="30" customHeight="1">
      <c r="A29" s="1" t="s">
        <v>79</v>
      </c>
      <c r="B29" s="1" t="s">
        <v>176</v>
      </c>
      <c r="C29" s="1" t="s">
        <v>177</v>
      </c>
      <c r="D29" s="1" t="s">
        <v>178</v>
      </c>
      <c r="E29" s="1" t="s">
        <v>15</v>
      </c>
      <c r="F29" s="4"/>
      <c r="G29" s="2">
        <v>81.67</v>
      </c>
      <c r="H29" s="2">
        <v>81.67</v>
      </c>
      <c r="I29" s="4" t="s">
        <v>304</v>
      </c>
    </row>
    <row r="30" spans="1:9" ht="30" customHeight="1">
      <c r="A30" s="1" t="s">
        <v>81</v>
      </c>
      <c r="B30" s="1" t="s">
        <v>88</v>
      </c>
      <c r="C30" s="1" t="s">
        <v>179</v>
      </c>
      <c r="D30" s="1" t="s">
        <v>180</v>
      </c>
      <c r="E30" s="1" t="s">
        <v>15</v>
      </c>
      <c r="F30" s="4"/>
      <c r="G30" s="2">
        <v>82.23</v>
      </c>
      <c r="H30" s="2">
        <v>82.23</v>
      </c>
      <c r="I30" s="4" t="s">
        <v>305</v>
      </c>
    </row>
    <row r="31" spans="1:9" ht="30" customHeight="1">
      <c r="A31" s="1" t="s">
        <v>83</v>
      </c>
      <c r="B31" s="1" t="s">
        <v>181</v>
      </c>
      <c r="C31" s="1" t="s">
        <v>182</v>
      </c>
      <c r="D31" s="1" t="s">
        <v>183</v>
      </c>
      <c r="E31" s="1" t="s">
        <v>15</v>
      </c>
      <c r="F31" s="4"/>
      <c r="G31" s="2">
        <v>83.97</v>
      </c>
      <c r="H31" s="2">
        <v>83.97</v>
      </c>
      <c r="I31" s="4" t="s">
        <v>306</v>
      </c>
    </row>
    <row r="32" spans="1:9" ht="30" customHeight="1">
      <c r="A32" s="1" t="s">
        <v>85</v>
      </c>
      <c r="B32" s="1" t="s">
        <v>63</v>
      </c>
      <c r="C32" s="1" t="s">
        <v>184</v>
      </c>
      <c r="D32" s="1" t="s">
        <v>185</v>
      </c>
      <c r="E32" s="1" t="s">
        <v>9</v>
      </c>
      <c r="F32" s="4"/>
      <c r="G32" s="2">
        <v>79.2</v>
      </c>
      <c r="H32" s="2">
        <v>79.2</v>
      </c>
      <c r="I32" s="4" t="s">
        <v>307</v>
      </c>
    </row>
    <row r="33" spans="1:9" ht="30" customHeight="1">
      <c r="A33" s="1" t="s">
        <v>87</v>
      </c>
      <c r="B33" s="1" t="s">
        <v>41</v>
      </c>
      <c r="C33" s="1" t="s">
        <v>186</v>
      </c>
      <c r="D33" s="1" t="s">
        <v>187</v>
      </c>
      <c r="E33" s="1" t="s">
        <v>15</v>
      </c>
      <c r="F33" s="4"/>
      <c r="G33" s="2">
        <v>89.17</v>
      </c>
      <c r="H33" s="2">
        <v>89.17</v>
      </c>
      <c r="I33" s="4" t="s">
        <v>307</v>
      </c>
    </row>
    <row r="34" spans="1:9" ht="30" customHeight="1">
      <c r="A34" s="1" t="s">
        <v>91</v>
      </c>
      <c r="B34" s="1" t="s">
        <v>41</v>
      </c>
      <c r="C34" s="1" t="s">
        <v>186</v>
      </c>
      <c r="D34" s="1" t="s">
        <v>190</v>
      </c>
      <c r="E34" s="1" t="s">
        <v>15</v>
      </c>
      <c r="F34" s="4"/>
      <c r="G34" s="2">
        <v>78.17</v>
      </c>
      <c r="H34" s="2">
        <v>78.17</v>
      </c>
      <c r="I34" s="4" t="s">
        <v>307</v>
      </c>
    </row>
    <row r="35" spans="1:9" ht="30" customHeight="1">
      <c r="A35" s="1" t="s">
        <v>94</v>
      </c>
      <c r="B35" s="1" t="s">
        <v>41</v>
      </c>
      <c r="C35" s="1" t="s">
        <v>186</v>
      </c>
      <c r="D35" s="1" t="s">
        <v>188</v>
      </c>
      <c r="E35" s="1" t="s">
        <v>15</v>
      </c>
      <c r="F35" s="4"/>
      <c r="G35" s="2">
        <v>76.83</v>
      </c>
      <c r="H35" s="2">
        <v>76.83</v>
      </c>
      <c r="I35" s="4" t="s">
        <v>307</v>
      </c>
    </row>
    <row r="36" spans="1:9" ht="30" customHeight="1">
      <c r="A36" s="1" t="s">
        <v>96</v>
      </c>
      <c r="B36" s="1" t="s">
        <v>47</v>
      </c>
      <c r="C36" s="1" t="s">
        <v>192</v>
      </c>
      <c r="D36" s="1" t="s">
        <v>193</v>
      </c>
      <c r="E36" s="1" t="s">
        <v>15</v>
      </c>
      <c r="F36" s="4"/>
      <c r="G36" s="2" t="s">
        <v>308</v>
      </c>
      <c r="H36" s="2" t="s">
        <v>308</v>
      </c>
      <c r="I36" s="4" t="s">
        <v>307</v>
      </c>
    </row>
    <row r="37" spans="1:9" ht="30" customHeight="1">
      <c r="A37" s="1" t="s">
        <v>99</v>
      </c>
      <c r="B37" s="1" t="s">
        <v>47</v>
      </c>
      <c r="C37" s="1" t="s">
        <v>192</v>
      </c>
      <c r="D37" s="1" t="s">
        <v>195</v>
      </c>
      <c r="E37" s="1" t="s">
        <v>15</v>
      </c>
      <c r="F37" s="4"/>
      <c r="G37" s="2">
        <v>80.5</v>
      </c>
      <c r="H37" s="2">
        <v>80.5</v>
      </c>
      <c r="I37" s="4" t="s">
        <v>309</v>
      </c>
    </row>
    <row r="38" spans="1:9" ht="30" customHeight="1">
      <c r="A38" s="1" t="s">
        <v>101</v>
      </c>
      <c r="B38" s="1" t="s">
        <v>181</v>
      </c>
      <c r="C38" s="1" t="s">
        <v>197</v>
      </c>
      <c r="D38" s="1" t="s">
        <v>198</v>
      </c>
      <c r="E38" s="1" t="s">
        <v>15</v>
      </c>
      <c r="F38" s="4"/>
      <c r="G38" s="2">
        <v>80.17</v>
      </c>
      <c r="H38" s="2">
        <v>80.17</v>
      </c>
      <c r="I38" s="4" t="s">
        <v>310</v>
      </c>
    </row>
    <row r="39" spans="1:9" ht="30" customHeight="1">
      <c r="A39" s="1" t="s">
        <v>104</v>
      </c>
      <c r="B39" s="1" t="s">
        <v>159</v>
      </c>
      <c r="C39" s="1" t="s">
        <v>200</v>
      </c>
      <c r="D39" s="1" t="s">
        <v>203</v>
      </c>
      <c r="E39" s="1" t="s">
        <v>15</v>
      </c>
      <c r="F39" s="4"/>
      <c r="G39" s="2">
        <v>78.73</v>
      </c>
      <c r="H39" s="2">
        <v>78.73</v>
      </c>
      <c r="I39" s="4" t="s">
        <v>302</v>
      </c>
    </row>
    <row r="40" spans="1:9" ht="30" customHeight="1">
      <c r="A40" s="1" t="s">
        <v>106</v>
      </c>
      <c r="B40" s="1" t="s">
        <v>159</v>
      </c>
      <c r="C40" s="1" t="s">
        <v>200</v>
      </c>
      <c r="D40" s="1" t="s">
        <v>201</v>
      </c>
      <c r="E40" s="1" t="s">
        <v>15</v>
      </c>
      <c r="F40" s="4"/>
      <c r="G40" s="2">
        <v>76.599999999999994</v>
      </c>
      <c r="H40" s="2">
        <v>76.599999999999994</v>
      </c>
      <c r="I40" s="4" t="s">
        <v>311</v>
      </c>
    </row>
    <row r="41" spans="1:9" ht="30" customHeight="1">
      <c r="A41" s="1" t="s">
        <v>109</v>
      </c>
      <c r="B41" s="1" t="s">
        <v>74</v>
      </c>
      <c r="C41" s="1" t="s">
        <v>205</v>
      </c>
      <c r="D41" s="1" t="s">
        <v>206</v>
      </c>
      <c r="E41" s="1" t="s">
        <v>15</v>
      </c>
      <c r="F41" s="4"/>
      <c r="G41" s="2">
        <v>83.7</v>
      </c>
      <c r="H41" s="2">
        <v>83.7</v>
      </c>
      <c r="I41" s="4" t="s">
        <v>301</v>
      </c>
    </row>
    <row r="42" spans="1:9" ht="30" customHeight="1">
      <c r="A42" s="1" t="s">
        <v>111</v>
      </c>
      <c r="B42" s="1" t="s">
        <v>208</v>
      </c>
      <c r="C42" s="1" t="s">
        <v>209</v>
      </c>
      <c r="D42" s="1" t="s">
        <v>218</v>
      </c>
      <c r="E42" s="1" t="s">
        <v>15</v>
      </c>
      <c r="F42" s="4"/>
      <c r="G42" s="2" t="s">
        <v>314</v>
      </c>
      <c r="H42" s="2" t="s">
        <v>314</v>
      </c>
      <c r="I42" s="4" t="s">
        <v>315</v>
      </c>
    </row>
    <row r="43" spans="1:9" ht="30" customHeight="1">
      <c r="A43" s="1" t="s">
        <v>115</v>
      </c>
      <c r="B43" s="1" t="s">
        <v>208</v>
      </c>
      <c r="C43" s="1" t="s">
        <v>209</v>
      </c>
      <c r="D43" s="1" t="s">
        <v>222</v>
      </c>
      <c r="E43" s="1" t="s">
        <v>15</v>
      </c>
      <c r="F43" s="4"/>
      <c r="G43" s="2" t="s">
        <v>317</v>
      </c>
      <c r="H43" s="2" t="s">
        <v>317</v>
      </c>
      <c r="I43" s="4" t="s">
        <v>316</v>
      </c>
    </row>
    <row r="44" spans="1:9" ht="30" customHeight="1">
      <c r="A44" s="1" t="s">
        <v>117</v>
      </c>
      <c r="B44" s="1" t="s">
        <v>208</v>
      </c>
      <c r="C44" s="1" t="s">
        <v>209</v>
      </c>
      <c r="D44" s="1" t="s">
        <v>224</v>
      </c>
      <c r="E44" s="1" t="s">
        <v>15</v>
      </c>
      <c r="F44" s="4"/>
      <c r="G44" s="2" t="s">
        <v>318</v>
      </c>
      <c r="H44" s="2" t="s">
        <v>318</v>
      </c>
      <c r="I44" s="4" t="s">
        <v>319</v>
      </c>
    </row>
    <row r="45" spans="1:9" ht="30" customHeight="1">
      <c r="A45" s="1" t="s">
        <v>120</v>
      </c>
      <c r="B45" s="1" t="s">
        <v>208</v>
      </c>
      <c r="C45" s="1" t="s">
        <v>209</v>
      </c>
      <c r="D45" s="1" t="s">
        <v>226</v>
      </c>
      <c r="E45" s="1" t="s">
        <v>15</v>
      </c>
      <c r="F45" s="4"/>
      <c r="G45" s="2" t="s">
        <v>320</v>
      </c>
      <c r="H45" s="2" t="s">
        <v>320</v>
      </c>
      <c r="I45" s="4" t="s">
        <v>321</v>
      </c>
    </row>
    <row r="46" spans="1:9" ht="30" customHeight="1">
      <c r="A46" s="1" t="s">
        <v>122</v>
      </c>
      <c r="B46" s="1" t="s">
        <v>208</v>
      </c>
      <c r="C46" s="1" t="s">
        <v>209</v>
      </c>
      <c r="D46" s="1" t="s">
        <v>228</v>
      </c>
      <c r="E46" s="1" t="s">
        <v>9</v>
      </c>
      <c r="F46" s="4"/>
      <c r="G46" s="2">
        <v>84.67</v>
      </c>
      <c r="H46" s="2">
        <v>84.67</v>
      </c>
      <c r="I46" s="4" t="s">
        <v>321</v>
      </c>
    </row>
    <row r="47" spans="1:9" ht="30" customHeight="1">
      <c r="A47" s="1" t="s">
        <v>125</v>
      </c>
      <c r="B47" s="1" t="s">
        <v>208</v>
      </c>
      <c r="C47" s="1" t="s">
        <v>209</v>
      </c>
      <c r="D47" s="1" t="s">
        <v>220</v>
      </c>
      <c r="E47" s="1" t="s">
        <v>9</v>
      </c>
      <c r="F47" s="4"/>
      <c r="G47" s="2">
        <v>83.17</v>
      </c>
      <c r="H47" s="2">
        <v>83.17</v>
      </c>
      <c r="I47" s="4" t="s">
        <v>316</v>
      </c>
    </row>
    <row r="48" spans="1:9" ht="30" customHeight="1">
      <c r="A48" s="1" t="s">
        <v>127</v>
      </c>
      <c r="B48" s="1" t="s">
        <v>208</v>
      </c>
      <c r="C48" s="1" t="s">
        <v>209</v>
      </c>
      <c r="D48" s="1" t="s">
        <v>212</v>
      </c>
      <c r="E48" s="1" t="s">
        <v>9</v>
      </c>
      <c r="F48" s="4"/>
      <c r="G48" s="2">
        <v>82.33</v>
      </c>
      <c r="H48" s="2">
        <v>82.33</v>
      </c>
      <c r="I48" s="4" t="s">
        <v>312</v>
      </c>
    </row>
    <row r="49" spans="1:9" ht="30" customHeight="1">
      <c r="A49" s="1" t="s">
        <v>131</v>
      </c>
      <c r="B49" s="1" t="s">
        <v>208</v>
      </c>
      <c r="C49" s="1" t="s">
        <v>209</v>
      </c>
      <c r="D49" s="1" t="s">
        <v>216</v>
      </c>
      <c r="E49" s="1" t="s">
        <v>9</v>
      </c>
      <c r="F49" s="4"/>
      <c r="G49" s="2">
        <v>81.33</v>
      </c>
      <c r="H49" s="2">
        <v>81.33</v>
      </c>
      <c r="I49" s="4" t="s">
        <v>309</v>
      </c>
    </row>
    <row r="50" spans="1:9" ht="30" customHeight="1">
      <c r="A50" s="1" t="s">
        <v>255</v>
      </c>
      <c r="B50" s="1" t="s">
        <v>208</v>
      </c>
      <c r="C50" s="1" t="s">
        <v>209</v>
      </c>
      <c r="D50" s="1" t="s">
        <v>214</v>
      </c>
      <c r="E50" s="1" t="s">
        <v>9</v>
      </c>
      <c r="F50" s="4"/>
      <c r="G50" s="2">
        <v>79.58</v>
      </c>
      <c r="H50" s="2">
        <v>79.58</v>
      </c>
      <c r="I50" s="4" t="s">
        <v>313</v>
      </c>
    </row>
    <row r="51" spans="1:9" ht="30" customHeight="1">
      <c r="A51" s="1" t="s">
        <v>256</v>
      </c>
      <c r="B51" s="1" t="s">
        <v>208</v>
      </c>
      <c r="C51" s="1" t="s">
        <v>209</v>
      </c>
      <c r="D51" s="1" t="s">
        <v>210</v>
      </c>
      <c r="E51" s="1" t="s">
        <v>9</v>
      </c>
      <c r="F51" s="4"/>
      <c r="G51" s="2">
        <v>71.73</v>
      </c>
      <c r="H51" s="2">
        <v>71.73</v>
      </c>
      <c r="I51" s="4" t="s">
        <v>301</v>
      </c>
    </row>
    <row r="52" spans="1:9" ht="30" customHeight="1">
      <c r="A52" s="1" t="s">
        <v>257</v>
      </c>
      <c r="B52" s="1" t="s">
        <v>208</v>
      </c>
      <c r="C52" s="1" t="s">
        <v>230</v>
      </c>
      <c r="D52" s="1" t="s">
        <v>239</v>
      </c>
      <c r="E52" s="1" t="s">
        <v>15</v>
      </c>
      <c r="F52" s="4"/>
      <c r="G52" s="2" t="s">
        <v>325</v>
      </c>
      <c r="H52" s="2" t="s">
        <v>325</v>
      </c>
      <c r="I52" s="4" t="s">
        <v>324</v>
      </c>
    </row>
    <row r="53" spans="1:9" ht="30" customHeight="1">
      <c r="A53" s="1" t="s">
        <v>189</v>
      </c>
      <c r="B53" s="1" t="s">
        <v>208</v>
      </c>
      <c r="C53" s="1" t="s">
        <v>230</v>
      </c>
      <c r="D53" s="1" t="s">
        <v>233</v>
      </c>
      <c r="E53" s="1" t="s">
        <v>15</v>
      </c>
      <c r="F53" s="4"/>
      <c r="G53" s="2">
        <v>88.07</v>
      </c>
      <c r="H53" s="2">
        <v>88.07</v>
      </c>
      <c r="I53" s="4" t="s">
        <v>333</v>
      </c>
    </row>
    <row r="54" spans="1:9" ht="30" customHeight="1">
      <c r="A54" s="1" t="s">
        <v>258</v>
      </c>
      <c r="B54" s="1" t="s">
        <v>208</v>
      </c>
      <c r="C54" s="1" t="s">
        <v>230</v>
      </c>
      <c r="D54" s="1" t="s">
        <v>237</v>
      </c>
      <c r="E54" s="1" t="s">
        <v>15</v>
      </c>
      <c r="F54" s="4"/>
      <c r="G54" s="2">
        <v>83.37</v>
      </c>
      <c r="H54" s="2">
        <v>83.37</v>
      </c>
      <c r="I54" s="4" t="s">
        <v>301</v>
      </c>
    </row>
    <row r="55" spans="1:9" ht="30" customHeight="1">
      <c r="A55" s="1" t="s">
        <v>259</v>
      </c>
      <c r="B55" s="1" t="s">
        <v>208</v>
      </c>
      <c r="C55" s="1" t="s">
        <v>230</v>
      </c>
      <c r="D55" s="1" t="s">
        <v>235</v>
      </c>
      <c r="E55" s="1" t="s">
        <v>15</v>
      </c>
      <c r="F55" s="4"/>
      <c r="G55" s="2">
        <v>82.7</v>
      </c>
      <c r="H55" s="2">
        <v>82.7</v>
      </c>
      <c r="I55" s="4" t="s">
        <v>323</v>
      </c>
    </row>
    <row r="56" spans="1:9" ht="30" customHeight="1">
      <c r="A56" s="1" t="s">
        <v>260</v>
      </c>
      <c r="B56" s="1" t="s">
        <v>208</v>
      </c>
      <c r="C56" s="1" t="s">
        <v>230</v>
      </c>
      <c r="D56" s="1" t="s">
        <v>231</v>
      </c>
      <c r="E56" s="1" t="s">
        <v>15</v>
      </c>
      <c r="F56" s="4"/>
      <c r="G56" s="2">
        <v>77.77</v>
      </c>
      <c r="H56" s="2">
        <v>77.77</v>
      </c>
      <c r="I56" s="4" t="s">
        <v>322</v>
      </c>
    </row>
    <row r="57" spans="1:9" ht="30" customHeight="1">
      <c r="A57" s="1" t="s">
        <v>261</v>
      </c>
      <c r="B57" s="1" t="s">
        <v>208</v>
      </c>
      <c r="C57" s="1" t="s">
        <v>230</v>
      </c>
      <c r="D57" s="1" t="s">
        <v>241</v>
      </c>
      <c r="E57" s="1" t="s">
        <v>15</v>
      </c>
      <c r="F57" s="4"/>
      <c r="G57" s="2">
        <v>74.23</v>
      </c>
      <c r="H57" s="2">
        <v>74.23</v>
      </c>
      <c r="I57" s="4" t="s">
        <v>324</v>
      </c>
    </row>
    <row r="58" spans="1:9" ht="30" customHeight="1">
      <c r="A58" s="1" t="s">
        <v>262</v>
      </c>
      <c r="B58" s="1" t="s">
        <v>208</v>
      </c>
      <c r="C58" s="1" t="s">
        <v>230</v>
      </c>
      <c r="D58" s="1" t="s">
        <v>240</v>
      </c>
      <c r="E58" s="1" t="s">
        <v>9</v>
      </c>
      <c r="F58" s="4"/>
      <c r="G58" s="2">
        <v>74.03</v>
      </c>
      <c r="H58" s="2">
        <v>74.03</v>
      </c>
      <c r="I58" s="4" t="s">
        <v>324</v>
      </c>
    </row>
    <row r="59" spans="1:9" ht="30" customHeight="1">
      <c r="A59" s="1" t="s">
        <v>263</v>
      </c>
      <c r="B59" s="1" t="s">
        <v>208</v>
      </c>
      <c r="C59" s="1" t="s">
        <v>230</v>
      </c>
      <c r="D59" s="1" t="s">
        <v>238</v>
      </c>
      <c r="E59" s="1" t="s">
        <v>15</v>
      </c>
      <c r="F59" s="4"/>
      <c r="G59" s="2">
        <v>72.17</v>
      </c>
      <c r="H59" s="2">
        <v>72.17</v>
      </c>
      <c r="I59" s="4" t="s">
        <v>324</v>
      </c>
    </row>
    <row r="60" spans="1:9" ht="30" customHeight="1">
      <c r="A60" s="1" t="s">
        <v>264</v>
      </c>
      <c r="B60" s="1" t="s">
        <v>208</v>
      </c>
      <c r="C60" s="1" t="s">
        <v>242</v>
      </c>
      <c r="D60" s="1" t="s">
        <v>244</v>
      </c>
      <c r="E60" s="1" t="s">
        <v>15</v>
      </c>
      <c r="F60" s="4"/>
      <c r="G60" s="2" t="s">
        <v>326</v>
      </c>
      <c r="H60" s="2" t="s">
        <v>326</v>
      </c>
      <c r="I60" s="4" t="s">
        <v>327</v>
      </c>
    </row>
    <row r="61" spans="1:9" ht="30" customHeight="1">
      <c r="A61" s="1" t="s">
        <v>265</v>
      </c>
      <c r="B61" s="1" t="s">
        <v>208</v>
      </c>
      <c r="C61" s="1" t="s">
        <v>242</v>
      </c>
      <c r="D61" s="1" t="s">
        <v>243</v>
      </c>
      <c r="E61" s="1" t="s">
        <v>9</v>
      </c>
      <c r="F61" s="4"/>
      <c r="G61" s="2">
        <v>87.17</v>
      </c>
      <c r="H61" s="2">
        <v>87.17</v>
      </c>
      <c r="I61" s="4" t="s">
        <v>324</v>
      </c>
    </row>
    <row r="62" spans="1:9" ht="30" customHeight="1">
      <c r="A62" s="1" t="s">
        <v>191</v>
      </c>
      <c r="B62" s="1" t="s">
        <v>245</v>
      </c>
      <c r="C62" s="1" t="s">
        <v>246</v>
      </c>
      <c r="D62" s="1" t="s">
        <v>247</v>
      </c>
      <c r="E62" s="1" t="s">
        <v>15</v>
      </c>
      <c r="F62" s="4"/>
      <c r="G62" s="2">
        <v>76.099999999999994</v>
      </c>
      <c r="H62" s="2">
        <v>76.099999999999994</v>
      </c>
      <c r="I62" s="4" t="s">
        <v>327</v>
      </c>
    </row>
    <row r="63" spans="1:9" ht="30" customHeight="1">
      <c r="A63" s="1" t="s">
        <v>266</v>
      </c>
      <c r="B63" s="1" t="s">
        <v>245</v>
      </c>
      <c r="C63" s="1" t="s">
        <v>248</v>
      </c>
      <c r="D63" s="1" t="s">
        <v>249</v>
      </c>
      <c r="E63" s="1" t="s">
        <v>9</v>
      </c>
      <c r="F63" s="4"/>
      <c r="G63" s="2" t="s">
        <v>326</v>
      </c>
      <c r="H63" s="2" t="s">
        <v>326</v>
      </c>
      <c r="I63" s="4" t="s">
        <v>327</v>
      </c>
    </row>
    <row r="64" spans="1:9" ht="30" customHeight="1">
      <c r="A64" s="1" t="s">
        <v>267</v>
      </c>
      <c r="B64" s="1" t="s">
        <v>245</v>
      </c>
      <c r="C64" s="1" t="s">
        <v>248</v>
      </c>
      <c r="D64" s="1" t="s">
        <v>250</v>
      </c>
      <c r="E64" s="1" t="s">
        <v>9</v>
      </c>
      <c r="F64" s="4"/>
      <c r="G64" s="2">
        <v>79.37</v>
      </c>
      <c r="H64" s="2">
        <v>79.37</v>
      </c>
      <c r="I64" s="4" t="s">
        <v>327</v>
      </c>
    </row>
    <row r="65" spans="1:9" ht="30" customHeight="1">
      <c r="A65" s="1" t="s">
        <v>194</v>
      </c>
      <c r="B65" s="1" t="s">
        <v>245</v>
      </c>
      <c r="C65" s="1" t="s">
        <v>248</v>
      </c>
      <c r="D65" s="1" t="s">
        <v>251</v>
      </c>
      <c r="E65" s="1" t="s">
        <v>9</v>
      </c>
      <c r="F65" s="4"/>
      <c r="G65" s="2">
        <v>75.03</v>
      </c>
      <c r="H65" s="2">
        <v>75.03</v>
      </c>
      <c r="I65" s="4" t="s">
        <v>328</v>
      </c>
    </row>
    <row r="66" spans="1:9" ht="30" customHeight="1">
      <c r="A66" s="1" t="s">
        <v>268</v>
      </c>
      <c r="B66" s="1" t="s">
        <v>6</v>
      </c>
      <c r="C66" s="1" t="s">
        <v>7</v>
      </c>
      <c r="D66" s="1" t="s">
        <v>8</v>
      </c>
      <c r="E66" s="1" t="s">
        <v>9</v>
      </c>
      <c r="F66" s="2">
        <v>79.55</v>
      </c>
      <c r="G66" s="2">
        <v>88.27</v>
      </c>
      <c r="H66" s="3">
        <f>F66*0.6+G66*0.4</f>
        <v>83.037999999999997</v>
      </c>
      <c r="I66" s="4"/>
    </row>
    <row r="67" spans="1:9" ht="30" customHeight="1">
      <c r="A67" s="1" t="s">
        <v>269</v>
      </c>
      <c r="B67" s="1" t="s">
        <v>6</v>
      </c>
      <c r="C67" s="1" t="s">
        <v>7</v>
      </c>
      <c r="D67" s="1" t="s">
        <v>11</v>
      </c>
      <c r="E67" s="1" t="s">
        <v>9</v>
      </c>
      <c r="F67" s="2">
        <v>74.3</v>
      </c>
      <c r="G67" s="2">
        <v>78.2</v>
      </c>
      <c r="H67" s="3">
        <f>F67*0.6+G67*0.4</f>
        <v>75.86</v>
      </c>
      <c r="I67" s="4"/>
    </row>
    <row r="68" spans="1:9" ht="30" customHeight="1">
      <c r="A68" s="1" t="s">
        <v>196</v>
      </c>
      <c r="B68" s="1" t="s">
        <v>6</v>
      </c>
      <c r="C68" s="1" t="s">
        <v>13</v>
      </c>
      <c r="D68" s="1" t="s">
        <v>17</v>
      </c>
      <c r="E68" s="1" t="s">
        <v>9</v>
      </c>
      <c r="F68" s="2">
        <v>70.349999999999994</v>
      </c>
      <c r="G68" s="2">
        <v>89.27</v>
      </c>
      <c r="H68" s="3">
        <f>F68*0.6+G68*0.4</f>
        <v>77.917999999999992</v>
      </c>
      <c r="I68" s="4"/>
    </row>
    <row r="69" spans="1:9" ht="30" customHeight="1">
      <c r="A69" s="1" t="s">
        <v>199</v>
      </c>
      <c r="B69" s="1" t="s">
        <v>6</v>
      </c>
      <c r="C69" s="1" t="s">
        <v>13</v>
      </c>
      <c r="D69" s="1" t="s">
        <v>14</v>
      </c>
      <c r="E69" s="1" t="s">
        <v>15</v>
      </c>
      <c r="F69" s="2">
        <v>74.349999999999994</v>
      </c>
      <c r="G69" s="2">
        <v>0</v>
      </c>
      <c r="H69" s="3">
        <f>F69*0.6+G69*0.4</f>
        <v>44.609999999999992</v>
      </c>
      <c r="I69" s="4"/>
    </row>
    <row r="70" spans="1:9" ht="30" customHeight="1">
      <c r="A70" s="1" t="s">
        <v>202</v>
      </c>
      <c r="B70" s="1" t="s">
        <v>6</v>
      </c>
      <c r="C70" s="1" t="s">
        <v>19</v>
      </c>
      <c r="D70" s="1" t="s">
        <v>20</v>
      </c>
      <c r="E70" s="1" t="s">
        <v>9</v>
      </c>
      <c r="F70" s="2">
        <v>79.5</v>
      </c>
      <c r="G70" s="2">
        <v>85.63</v>
      </c>
      <c r="H70" s="3">
        <f>F70*0.6+G70*0.4</f>
        <v>81.951999999999998</v>
      </c>
      <c r="I70" s="4"/>
    </row>
    <row r="71" spans="1:9" ht="30" customHeight="1">
      <c r="A71" s="1" t="s">
        <v>204</v>
      </c>
      <c r="B71" s="1" t="s">
        <v>6</v>
      </c>
      <c r="C71" s="1" t="s">
        <v>19</v>
      </c>
      <c r="D71" s="1" t="s">
        <v>22</v>
      </c>
      <c r="E71" s="1" t="s">
        <v>15</v>
      </c>
      <c r="F71" s="2">
        <v>74.5</v>
      </c>
      <c r="G71" s="2">
        <v>0</v>
      </c>
      <c r="H71" s="3">
        <f>F71*0.6+G71*0.4</f>
        <v>44.699999999999996</v>
      </c>
      <c r="I71" s="4"/>
    </row>
    <row r="72" spans="1:9" ht="30" customHeight="1">
      <c r="A72" s="1" t="s">
        <v>270</v>
      </c>
      <c r="B72" s="1" t="s">
        <v>24</v>
      </c>
      <c r="C72" s="1" t="s">
        <v>25</v>
      </c>
      <c r="D72" s="1" t="s">
        <v>26</v>
      </c>
      <c r="E72" s="1" t="s">
        <v>9</v>
      </c>
      <c r="F72" s="2">
        <v>48.1</v>
      </c>
      <c r="G72" s="2">
        <v>73.73</v>
      </c>
      <c r="H72" s="3">
        <f>F72*0.6+G72*0.4</f>
        <v>58.352000000000004</v>
      </c>
      <c r="I72" s="4"/>
    </row>
    <row r="73" spans="1:9" ht="30" customHeight="1">
      <c r="A73" s="1" t="s">
        <v>271</v>
      </c>
      <c r="B73" s="1" t="s">
        <v>24</v>
      </c>
      <c r="C73" s="1" t="s">
        <v>28</v>
      </c>
      <c r="D73" s="1" t="s">
        <v>29</v>
      </c>
      <c r="E73" s="1" t="s">
        <v>15</v>
      </c>
      <c r="F73" s="2">
        <v>48.75</v>
      </c>
      <c r="G73" s="2">
        <v>70.099999999999994</v>
      </c>
      <c r="H73" s="3">
        <f>F73*0.6+G73*0.4</f>
        <v>57.29</v>
      </c>
      <c r="I73" s="4"/>
    </row>
    <row r="74" spans="1:9" ht="30" customHeight="1">
      <c r="A74" s="1" t="s">
        <v>272</v>
      </c>
      <c r="B74" s="1" t="s">
        <v>31</v>
      </c>
      <c r="C74" s="1" t="s">
        <v>32</v>
      </c>
      <c r="D74" s="1" t="s">
        <v>37</v>
      </c>
      <c r="E74" s="1" t="s">
        <v>15</v>
      </c>
      <c r="F74" s="2">
        <v>70</v>
      </c>
      <c r="G74" s="2">
        <v>87.67</v>
      </c>
      <c r="H74" s="3">
        <f>F74*0.6+G74*0.4</f>
        <v>77.068000000000012</v>
      </c>
      <c r="I74" s="4"/>
    </row>
    <row r="75" spans="1:9" ht="30" customHeight="1">
      <c r="A75" s="1" t="s">
        <v>273</v>
      </c>
      <c r="B75" s="1" t="s">
        <v>31</v>
      </c>
      <c r="C75" s="1" t="s">
        <v>32</v>
      </c>
      <c r="D75" s="1" t="s">
        <v>39</v>
      </c>
      <c r="E75" s="1" t="s">
        <v>15</v>
      </c>
      <c r="F75" s="2">
        <v>69.8</v>
      </c>
      <c r="G75" s="2">
        <v>82.5</v>
      </c>
      <c r="H75" s="3">
        <f>F75*0.6+G75*0.4</f>
        <v>74.88</v>
      </c>
      <c r="I75" s="4"/>
    </row>
    <row r="76" spans="1:9" ht="30" customHeight="1">
      <c r="A76" s="1" t="s">
        <v>274</v>
      </c>
      <c r="B76" s="1" t="s">
        <v>31</v>
      </c>
      <c r="C76" s="1" t="s">
        <v>32</v>
      </c>
      <c r="D76" s="1" t="s">
        <v>35</v>
      </c>
      <c r="E76" s="1" t="s">
        <v>15</v>
      </c>
      <c r="F76" s="2">
        <v>71.3</v>
      </c>
      <c r="G76" s="2">
        <v>77.83</v>
      </c>
      <c r="H76" s="3">
        <f>F76*0.6+G76*0.4</f>
        <v>73.911999999999992</v>
      </c>
      <c r="I76" s="4"/>
    </row>
    <row r="77" spans="1:9" ht="30" customHeight="1">
      <c r="A77" s="1" t="s">
        <v>275</v>
      </c>
      <c r="B77" s="1" t="s">
        <v>31</v>
      </c>
      <c r="C77" s="1" t="s">
        <v>32</v>
      </c>
      <c r="D77" s="1" t="s">
        <v>33</v>
      </c>
      <c r="E77" s="1" t="s">
        <v>15</v>
      </c>
      <c r="F77" s="2">
        <v>75.849999999999994</v>
      </c>
      <c r="G77" s="2">
        <v>64.33</v>
      </c>
      <c r="H77" s="3">
        <f>F77*0.6+G77*0.4</f>
        <v>71.24199999999999</v>
      </c>
      <c r="I77" s="4"/>
    </row>
    <row r="78" spans="1:9" ht="30" customHeight="1">
      <c r="A78" s="1" t="s">
        <v>276</v>
      </c>
      <c r="B78" s="1" t="s">
        <v>41</v>
      </c>
      <c r="C78" s="1" t="s">
        <v>42</v>
      </c>
      <c r="D78" s="1" t="s">
        <v>43</v>
      </c>
      <c r="E78" s="1" t="s">
        <v>15</v>
      </c>
      <c r="F78" s="2">
        <v>83.7</v>
      </c>
      <c r="G78" s="2">
        <v>84.17</v>
      </c>
      <c r="H78" s="3">
        <f>F78*0.6+G78*0.4</f>
        <v>83.888000000000005</v>
      </c>
      <c r="I78" s="4"/>
    </row>
    <row r="79" spans="1:9" ht="30" customHeight="1">
      <c r="A79" s="1" t="s">
        <v>277</v>
      </c>
      <c r="B79" s="1" t="s">
        <v>41</v>
      </c>
      <c r="C79" s="1" t="s">
        <v>42</v>
      </c>
      <c r="D79" s="1" t="s">
        <v>45</v>
      </c>
      <c r="E79" s="1" t="s">
        <v>15</v>
      </c>
      <c r="F79" s="2">
        <v>77.599999999999994</v>
      </c>
      <c r="G79" s="2">
        <v>85.17</v>
      </c>
      <c r="H79" s="3">
        <f>F79*0.6+G79*0.4</f>
        <v>80.628</v>
      </c>
      <c r="I79" s="4"/>
    </row>
    <row r="80" spans="1:9" ht="30" customHeight="1">
      <c r="A80" s="1" t="s">
        <v>278</v>
      </c>
      <c r="B80" s="1" t="s">
        <v>47</v>
      </c>
      <c r="C80" s="1" t="s">
        <v>48</v>
      </c>
      <c r="D80" s="1" t="s">
        <v>49</v>
      </c>
      <c r="E80" s="1" t="s">
        <v>15</v>
      </c>
      <c r="F80" s="2">
        <v>72.75</v>
      </c>
      <c r="G80" s="2">
        <v>91.17</v>
      </c>
      <c r="H80" s="3">
        <f>F80*0.6+G80*0.4</f>
        <v>80.117999999999995</v>
      </c>
      <c r="I80" s="4"/>
    </row>
    <row r="81" spans="1:9" ht="30" customHeight="1">
      <c r="A81" s="1" t="s">
        <v>207</v>
      </c>
      <c r="B81" s="1" t="s">
        <v>47</v>
      </c>
      <c r="C81" s="1" t="s">
        <v>48</v>
      </c>
      <c r="D81" s="1" t="s">
        <v>51</v>
      </c>
      <c r="E81" s="1" t="s">
        <v>15</v>
      </c>
      <c r="F81" s="2">
        <v>68.25</v>
      </c>
      <c r="G81" s="2">
        <v>67.33</v>
      </c>
      <c r="H81" s="3">
        <f>F81*0.6+G81*0.4</f>
        <v>67.882000000000005</v>
      </c>
      <c r="I81" s="4"/>
    </row>
    <row r="82" spans="1:9" ht="30" customHeight="1">
      <c r="A82" s="1" t="s">
        <v>279</v>
      </c>
      <c r="B82" s="1" t="s">
        <v>53</v>
      </c>
      <c r="C82" s="1" t="s">
        <v>54</v>
      </c>
      <c r="D82" s="1" t="s">
        <v>55</v>
      </c>
      <c r="E82" s="1" t="s">
        <v>15</v>
      </c>
      <c r="F82" s="2">
        <v>67.75</v>
      </c>
      <c r="G82" s="2">
        <v>68.069999999999993</v>
      </c>
      <c r="H82" s="3">
        <f>F82*0.6+G82*0.4</f>
        <v>67.878</v>
      </c>
      <c r="I82" s="4"/>
    </row>
    <row r="83" spans="1:9" ht="30" customHeight="1">
      <c r="A83" s="1" t="s">
        <v>280</v>
      </c>
      <c r="B83" s="1" t="s">
        <v>53</v>
      </c>
      <c r="C83" s="1" t="s">
        <v>54</v>
      </c>
      <c r="D83" s="1" t="s">
        <v>57</v>
      </c>
      <c r="E83" s="1" t="s">
        <v>15</v>
      </c>
      <c r="F83" s="2">
        <v>65.55</v>
      </c>
      <c r="G83" s="2">
        <v>70.17</v>
      </c>
      <c r="H83" s="3">
        <f>F83*0.6+G83*0.4</f>
        <v>67.397999999999996</v>
      </c>
      <c r="I83" s="4"/>
    </row>
    <row r="84" spans="1:9" ht="30" customHeight="1">
      <c r="A84" s="1" t="s">
        <v>211</v>
      </c>
      <c r="B84" s="1" t="s">
        <v>53</v>
      </c>
      <c r="C84" s="1" t="s">
        <v>54</v>
      </c>
      <c r="D84" s="1" t="s">
        <v>59</v>
      </c>
      <c r="E84" s="1" t="s">
        <v>15</v>
      </c>
      <c r="F84" s="2">
        <v>64.55</v>
      </c>
      <c r="G84" s="2">
        <v>63.83</v>
      </c>
      <c r="H84" s="3">
        <f>F84*0.6+G84*0.4</f>
        <v>64.262</v>
      </c>
      <c r="I84" s="4"/>
    </row>
    <row r="85" spans="1:9" ht="30" customHeight="1">
      <c r="A85" s="1" t="s">
        <v>213</v>
      </c>
      <c r="B85" s="1" t="s">
        <v>53</v>
      </c>
      <c r="C85" s="1" t="s">
        <v>54</v>
      </c>
      <c r="D85" s="1" t="s">
        <v>61</v>
      </c>
      <c r="E85" s="1" t="s">
        <v>15</v>
      </c>
      <c r="F85" s="2">
        <v>63.45</v>
      </c>
      <c r="G85" s="2">
        <v>64.67</v>
      </c>
      <c r="H85" s="3">
        <f>F85*0.6+G85*0.4</f>
        <v>63.938000000000002</v>
      </c>
      <c r="I85" s="4"/>
    </row>
    <row r="86" spans="1:9" ht="30" customHeight="1">
      <c r="A86" s="1" t="s">
        <v>215</v>
      </c>
      <c r="B86" s="1" t="s">
        <v>63</v>
      </c>
      <c r="C86" s="1" t="s">
        <v>64</v>
      </c>
      <c r="D86" s="1" t="s">
        <v>67</v>
      </c>
      <c r="E86" s="1" t="s">
        <v>15</v>
      </c>
      <c r="F86" s="2">
        <v>74.2</v>
      </c>
      <c r="G86" s="2">
        <v>83.67</v>
      </c>
      <c r="H86" s="3">
        <f>F86*0.6+G86*0.4</f>
        <v>77.988</v>
      </c>
      <c r="I86" s="4"/>
    </row>
    <row r="87" spans="1:9" ht="30" customHeight="1">
      <c r="A87" s="1" t="s">
        <v>217</v>
      </c>
      <c r="B87" s="1" t="s">
        <v>63</v>
      </c>
      <c r="C87" s="1" t="s">
        <v>64</v>
      </c>
      <c r="D87" s="1" t="s">
        <v>65</v>
      </c>
      <c r="E87" s="1" t="s">
        <v>15</v>
      </c>
      <c r="F87" s="2">
        <v>75.599999999999994</v>
      </c>
      <c r="G87" s="2">
        <v>64.23</v>
      </c>
      <c r="H87" s="3">
        <f>F87*0.6+G87*0.4</f>
        <v>71.051999999999992</v>
      </c>
      <c r="I87" s="4"/>
    </row>
    <row r="88" spans="1:9" ht="30" customHeight="1">
      <c r="A88" s="1" t="s">
        <v>219</v>
      </c>
      <c r="B88" s="1" t="s">
        <v>63</v>
      </c>
      <c r="C88" s="1" t="s">
        <v>69</v>
      </c>
      <c r="D88" s="1" t="s">
        <v>70</v>
      </c>
      <c r="E88" s="1" t="s">
        <v>15</v>
      </c>
      <c r="F88" s="2">
        <v>67.25</v>
      </c>
      <c r="G88" s="2">
        <v>86.83</v>
      </c>
      <c r="H88" s="3">
        <f>F88*0.6+G88*0.4</f>
        <v>75.081999999999994</v>
      </c>
      <c r="I88" s="4"/>
    </row>
    <row r="89" spans="1:9" ht="30" customHeight="1">
      <c r="A89" s="1" t="s">
        <v>221</v>
      </c>
      <c r="B89" s="1" t="s">
        <v>63</v>
      </c>
      <c r="C89" s="1" t="s">
        <v>69</v>
      </c>
      <c r="D89" s="1" t="s">
        <v>72</v>
      </c>
      <c r="E89" s="1" t="s">
        <v>15</v>
      </c>
      <c r="F89" s="2">
        <v>65.05</v>
      </c>
      <c r="G89" s="2">
        <v>68.069999999999993</v>
      </c>
      <c r="H89" s="3">
        <f>F89*0.6+G89*0.4</f>
        <v>66.257999999999996</v>
      </c>
      <c r="I89" s="4"/>
    </row>
    <row r="90" spans="1:9" ht="30" customHeight="1">
      <c r="A90" s="1" t="s">
        <v>281</v>
      </c>
      <c r="B90" s="1" t="s">
        <v>74</v>
      </c>
      <c r="C90" s="1" t="s">
        <v>75</v>
      </c>
      <c r="D90" s="1" t="s">
        <v>78</v>
      </c>
      <c r="E90" s="1" t="s">
        <v>15</v>
      </c>
      <c r="F90" s="2">
        <v>67.45</v>
      </c>
      <c r="G90" s="2">
        <v>80.83</v>
      </c>
      <c r="H90" s="3">
        <f>F90*0.6+G90*0.4</f>
        <v>72.801999999999992</v>
      </c>
      <c r="I90" s="4"/>
    </row>
    <row r="91" spans="1:9" ht="30" customHeight="1">
      <c r="A91" s="1" t="s">
        <v>282</v>
      </c>
      <c r="B91" s="1" t="s">
        <v>74</v>
      </c>
      <c r="C91" s="1" t="s">
        <v>75</v>
      </c>
      <c r="D91" s="1" t="s">
        <v>76</v>
      </c>
      <c r="E91" s="1" t="s">
        <v>15</v>
      </c>
      <c r="F91" s="2">
        <v>69</v>
      </c>
      <c r="G91" s="2">
        <v>75.33</v>
      </c>
      <c r="H91" s="3">
        <f>F91*0.6+G91*0.4</f>
        <v>71.531999999999996</v>
      </c>
      <c r="I91" s="4"/>
    </row>
    <row r="92" spans="1:9" ht="30" customHeight="1">
      <c r="A92" s="1" t="s">
        <v>283</v>
      </c>
      <c r="B92" s="1" t="s">
        <v>74</v>
      </c>
      <c r="C92" s="1" t="s">
        <v>75</v>
      </c>
      <c r="D92" s="1" t="s">
        <v>84</v>
      </c>
      <c r="E92" s="1" t="s">
        <v>15</v>
      </c>
      <c r="F92" s="2">
        <v>62.2</v>
      </c>
      <c r="G92" s="2">
        <v>85.5</v>
      </c>
      <c r="H92" s="3">
        <f>F92*0.6+G92*0.4</f>
        <v>71.52000000000001</v>
      </c>
      <c r="I92" s="4"/>
    </row>
    <row r="93" spans="1:9" ht="30" customHeight="1">
      <c r="A93" s="1" t="s">
        <v>284</v>
      </c>
      <c r="B93" s="1" t="s">
        <v>74</v>
      </c>
      <c r="C93" s="1" t="s">
        <v>75</v>
      </c>
      <c r="D93" s="1" t="s">
        <v>82</v>
      </c>
      <c r="E93" s="1" t="s">
        <v>15</v>
      </c>
      <c r="F93" s="2">
        <v>62.65</v>
      </c>
      <c r="G93" s="2">
        <v>67</v>
      </c>
      <c r="H93" s="3">
        <f>F93*0.6+G93*0.4</f>
        <v>64.39</v>
      </c>
      <c r="I93" s="4"/>
    </row>
    <row r="94" spans="1:9" ht="30" customHeight="1">
      <c r="A94" s="1" t="s">
        <v>285</v>
      </c>
      <c r="B94" s="1" t="s">
        <v>74</v>
      </c>
      <c r="C94" s="1" t="s">
        <v>75</v>
      </c>
      <c r="D94" s="1" t="s">
        <v>80</v>
      </c>
      <c r="E94" s="1" t="s">
        <v>15</v>
      </c>
      <c r="F94" s="2">
        <v>62.65</v>
      </c>
      <c r="G94" s="2">
        <v>64.430000000000007</v>
      </c>
      <c r="H94" s="3">
        <f>F94*0.6+G94*0.4</f>
        <v>63.362000000000002</v>
      </c>
      <c r="I94" s="4"/>
    </row>
    <row r="95" spans="1:9" ht="30" customHeight="1">
      <c r="A95" s="1" t="s">
        <v>223</v>
      </c>
      <c r="B95" s="1" t="s">
        <v>74</v>
      </c>
      <c r="C95" s="1" t="s">
        <v>75</v>
      </c>
      <c r="D95" s="1" t="s">
        <v>86</v>
      </c>
      <c r="E95" s="1" t="s">
        <v>15</v>
      </c>
      <c r="F95" s="2">
        <v>61.2</v>
      </c>
      <c r="G95" s="2">
        <v>0</v>
      </c>
      <c r="H95" s="3">
        <f>F95*0.6+G95*0.4</f>
        <v>36.72</v>
      </c>
      <c r="I95" s="4"/>
    </row>
    <row r="96" spans="1:9" ht="30" customHeight="1">
      <c r="A96" s="1" t="s">
        <v>286</v>
      </c>
      <c r="B96" s="1" t="s">
        <v>88</v>
      </c>
      <c r="C96" s="1" t="s">
        <v>89</v>
      </c>
      <c r="D96" s="1" t="s">
        <v>90</v>
      </c>
      <c r="E96" s="1" t="s">
        <v>9</v>
      </c>
      <c r="F96" s="2">
        <v>61.9</v>
      </c>
      <c r="G96" s="2">
        <v>83.2</v>
      </c>
      <c r="H96" s="3">
        <f>F96*0.6+G96*0.4</f>
        <v>70.42</v>
      </c>
      <c r="I96" s="4"/>
    </row>
    <row r="97" spans="1:9" ht="30" customHeight="1">
      <c r="A97" s="1" t="s">
        <v>225</v>
      </c>
      <c r="B97" s="1" t="s">
        <v>53</v>
      </c>
      <c r="C97" s="1" t="s">
        <v>92</v>
      </c>
      <c r="D97" s="1" t="s">
        <v>93</v>
      </c>
      <c r="E97" s="1" t="s">
        <v>15</v>
      </c>
      <c r="F97" s="2">
        <v>77.150000000000006</v>
      </c>
      <c r="G97" s="2">
        <v>92.4</v>
      </c>
      <c r="H97" s="3">
        <f>F97*0.6+G97*0.4</f>
        <v>83.25</v>
      </c>
      <c r="I97" s="4"/>
    </row>
    <row r="98" spans="1:9" ht="30" customHeight="1">
      <c r="A98" s="1" t="s">
        <v>287</v>
      </c>
      <c r="B98" s="1" t="s">
        <v>53</v>
      </c>
      <c r="C98" s="1" t="s">
        <v>92</v>
      </c>
      <c r="D98" s="1" t="s">
        <v>95</v>
      </c>
      <c r="E98" s="1" t="s">
        <v>9</v>
      </c>
      <c r="F98" s="2">
        <v>72.5</v>
      </c>
      <c r="G98" s="2">
        <v>83.27</v>
      </c>
      <c r="H98" s="3">
        <f>F98*0.6+G98*0.4</f>
        <v>76.807999999999993</v>
      </c>
      <c r="I98" s="4"/>
    </row>
    <row r="99" spans="1:9" ht="30" customHeight="1">
      <c r="A99" s="1" t="s">
        <v>288</v>
      </c>
      <c r="B99" s="1" t="s">
        <v>47</v>
      </c>
      <c r="C99" s="1" t="s">
        <v>97</v>
      </c>
      <c r="D99" s="1" t="s">
        <v>98</v>
      </c>
      <c r="E99" s="1" t="s">
        <v>15</v>
      </c>
      <c r="F99" s="2">
        <v>60.2</v>
      </c>
      <c r="G99" s="2">
        <v>88</v>
      </c>
      <c r="H99" s="3">
        <f>F99*0.6+G99*0.4</f>
        <v>71.319999999999993</v>
      </c>
      <c r="I99" s="4"/>
    </row>
    <row r="100" spans="1:9" ht="30" customHeight="1">
      <c r="A100" s="1" t="s">
        <v>289</v>
      </c>
      <c r="B100" s="1" t="s">
        <v>47</v>
      </c>
      <c r="C100" s="1" t="s">
        <v>97</v>
      </c>
      <c r="D100" s="1" t="s">
        <v>100</v>
      </c>
      <c r="E100" s="1" t="s">
        <v>15</v>
      </c>
      <c r="F100" s="2">
        <v>57.05</v>
      </c>
      <c r="G100" s="2">
        <v>0</v>
      </c>
      <c r="H100" s="3">
        <f>F100*0.6+G100*0.4</f>
        <v>34.229999999999997</v>
      </c>
      <c r="I100" s="4"/>
    </row>
    <row r="101" spans="1:9" ht="30" customHeight="1">
      <c r="A101" s="1" t="s">
        <v>290</v>
      </c>
      <c r="B101" s="1" t="s">
        <v>74</v>
      </c>
      <c r="C101" s="1" t="s">
        <v>102</v>
      </c>
      <c r="D101" s="1" t="s">
        <v>103</v>
      </c>
      <c r="E101" s="1" t="s">
        <v>15</v>
      </c>
      <c r="F101" s="2">
        <v>75.3</v>
      </c>
      <c r="G101" s="2">
        <v>83.63</v>
      </c>
      <c r="H101" s="3">
        <f>F101*0.6+G101*0.4</f>
        <v>78.632000000000005</v>
      </c>
      <c r="I101" s="4"/>
    </row>
    <row r="102" spans="1:9" ht="30" customHeight="1">
      <c r="A102" s="1" t="s">
        <v>227</v>
      </c>
      <c r="B102" s="1" t="s">
        <v>74</v>
      </c>
      <c r="C102" s="1" t="s">
        <v>102</v>
      </c>
      <c r="D102" s="1" t="s">
        <v>105</v>
      </c>
      <c r="E102" s="1" t="s">
        <v>15</v>
      </c>
      <c r="F102" s="2">
        <v>65.150000000000006</v>
      </c>
      <c r="G102" s="2">
        <v>74.53</v>
      </c>
      <c r="H102" s="3">
        <f>F102*0.6+G102*0.4</f>
        <v>68.902000000000001</v>
      </c>
      <c r="I102" s="4"/>
    </row>
    <row r="103" spans="1:9" ht="30" customHeight="1">
      <c r="A103" s="1" t="s">
        <v>291</v>
      </c>
      <c r="B103" s="1" t="s">
        <v>31</v>
      </c>
      <c r="C103" s="1" t="s">
        <v>107</v>
      </c>
      <c r="D103" s="1" t="s">
        <v>108</v>
      </c>
      <c r="E103" s="1" t="s">
        <v>15</v>
      </c>
      <c r="F103" s="2">
        <v>71.7</v>
      </c>
      <c r="G103" s="2">
        <v>79.27</v>
      </c>
      <c r="H103" s="3">
        <f>F103*0.6+G103*0.4</f>
        <v>74.728000000000009</v>
      </c>
      <c r="I103" s="4"/>
    </row>
    <row r="104" spans="1:9" ht="30" customHeight="1">
      <c r="A104" s="1" t="s">
        <v>229</v>
      </c>
      <c r="B104" s="1" t="s">
        <v>31</v>
      </c>
      <c r="C104" s="1" t="s">
        <v>107</v>
      </c>
      <c r="D104" s="1" t="s">
        <v>110</v>
      </c>
      <c r="E104" s="1" t="s">
        <v>15</v>
      </c>
      <c r="F104" s="2">
        <v>63</v>
      </c>
      <c r="G104" s="2">
        <v>81.23</v>
      </c>
      <c r="H104" s="3">
        <f>F104*0.6+G104*0.4</f>
        <v>70.292000000000002</v>
      </c>
      <c r="I104" s="4"/>
    </row>
    <row r="105" spans="1:9" ht="30" customHeight="1">
      <c r="A105" s="1" t="s">
        <v>292</v>
      </c>
      <c r="B105" s="1" t="s">
        <v>112</v>
      </c>
      <c r="C105" s="1" t="s">
        <v>113</v>
      </c>
      <c r="D105" s="1" t="s">
        <v>114</v>
      </c>
      <c r="E105" s="1" t="s">
        <v>15</v>
      </c>
      <c r="F105" s="2">
        <v>66.05</v>
      </c>
      <c r="G105" s="2">
        <v>86.13</v>
      </c>
      <c r="H105" s="3">
        <f>F105*0.6+G105*0.4</f>
        <v>74.081999999999994</v>
      </c>
      <c r="I105" s="4"/>
    </row>
    <row r="106" spans="1:9" ht="30" customHeight="1">
      <c r="A106" s="1" t="s">
        <v>293</v>
      </c>
      <c r="B106" s="1" t="s">
        <v>112</v>
      </c>
      <c r="C106" s="1" t="s">
        <v>113</v>
      </c>
      <c r="D106" s="1" t="s">
        <v>116</v>
      </c>
      <c r="E106" s="1" t="s">
        <v>15</v>
      </c>
      <c r="F106" s="2">
        <v>62.1</v>
      </c>
      <c r="G106" s="2">
        <v>72.27</v>
      </c>
      <c r="H106" s="3">
        <f>F106*0.6+G106*0.4</f>
        <v>66.168000000000006</v>
      </c>
      <c r="I106" s="4"/>
    </row>
    <row r="107" spans="1:9" ht="30" customHeight="1">
      <c r="A107" s="1" t="s">
        <v>232</v>
      </c>
      <c r="B107" s="1" t="s">
        <v>63</v>
      </c>
      <c r="C107" s="1" t="s">
        <v>118</v>
      </c>
      <c r="D107" s="1" t="s">
        <v>119</v>
      </c>
      <c r="E107" s="1" t="s">
        <v>15</v>
      </c>
      <c r="F107" s="2">
        <v>74</v>
      </c>
      <c r="G107" s="2">
        <v>74.03</v>
      </c>
      <c r="H107" s="3">
        <f>F107*0.6+G107*0.4</f>
        <v>74.012</v>
      </c>
      <c r="I107" s="4"/>
    </row>
    <row r="108" spans="1:9" ht="30" customHeight="1">
      <c r="A108" s="1" t="s">
        <v>234</v>
      </c>
      <c r="B108" s="1" t="s">
        <v>63</v>
      </c>
      <c r="C108" s="1" t="s">
        <v>118</v>
      </c>
      <c r="D108" s="1" t="s">
        <v>121</v>
      </c>
      <c r="E108" s="1" t="s">
        <v>9</v>
      </c>
      <c r="F108" s="2">
        <v>67.650000000000006</v>
      </c>
      <c r="G108" s="2">
        <v>77.099999999999994</v>
      </c>
      <c r="H108" s="3">
        <f>F108*0.6+G108*0.4</f>
        <v>71.430000000000007</v>
      </c>
      <c r="I108" s="4"/>
    </row>
    <row r="109" spans="1:9" ht="30" customHeight="1">
      <c r="A109" s="1" t="s">
        <v>294</v>
      </c>
      <c r="B109" s="1" t="s">
        <v>31</v>
      </c>
      <c r="C109" s="1" t="s">
        <v>123</v>
      </c>
      <c r="D109" s="1" t="s">
        <v>124</v>
      </c>
      <c r="E109" s="1" t="s">
        <v>15</v>
      </c>
      <c r="F109" s="2">
        <v>62.75</v>
      </c>
      <c r="G109" s="2">
        <v>81.03</v>
      </c>
      <c r="H109" s="3">
        <f>F109*0.6+G109*0.4</f>
        <v>70.061999999999998</v>
      </c>
      <c r="I109" s="4"/>
    </row>
    <row r="110" spans="1:9" ht="30" customHeight="1">
      <c r="A110" s="1" t="s">
        <v>236</v>
      </c>
      <c r="B110" s="1" t="s">
        <v>31</v>
      </c>
      <c r="C110" s="1" t="s">
        <v>123</v>
      </c>
      <c r="D110" s="1" t="s">
        <v>126</v>
      </c>
      <c r="E110" s="1" t="s">
        <v>9</v>
      </c>
      <c r="F110" s="2">
        <v>62.5</v>
      </c>
      <c r="G110" s="2">
        <v>78.33</v>
      </c>
      <c r="H110" s="3">
        <f>F110*0.6+G110*0.4</f>
        <v>68.831999999999994</v>
      </c>
      <c r="I110" s="4"/>
    </row>
    <row r="111" spans="1:9" ht="30" customHeight="1">
      <c r="A111" s="1" t="s">
        <v>295</v>
      </c>
      <c r="B111" s="1" t="s">
        <v>128</v>
      </c>
      <c r="C111" s="1" t="s">
        <v>129</v>
      </c>
      <c r="D111" s="1" t="s">
        <v>130</v>
      </c>
      <c r="E111" s="1" t="s">
        <v>9</v>
      </c>
      <c r="F111" s="2">
        <v>79.900000000000006</v>
      </c>
      <c r="G111" s="2">
        <v>71.099999999999994</v>
      </c>
      <c r="H111" s="3">
        <f>F111*0.6+G111*0.4</f>
        <v>76.38</v>
      </c>
      <c r="I111" s="4"/>
    </row>
    <row r="112" spans="1:9" ht="30" customHeight="1">
      <c r="A112" s="1" t="s">
        <v>331</v>
      </c>
      <c r="B112" s="1" t="s">
        <v>128</v>
      </c>
      <c r="C112" s="1" t="s">
        <v>129</v>
      </c>
      <c r="D112" s="1" t="s">
        <v>132</v>
      </c>
      <c r="E112" s="1" t="s">
        <v>9</v>
      </c>
      <c r="F112" s="2">
        <v>64.95</v>
      </c>
      <c r="G112" s="2">
        <v>80.900000000000006</v>
      </c>
      <c r="H112" s="3">
        <f>F112*0.6+G112*0.4</f>
        <v>71.330000000000013</v>
      </c>
      <c r="I112" s="4"/>
    </row>
  </sheetData>
  <sortState ref="A3:I112">
    <sortCondition ref="C3:C112"/>
    <sortCondition descending="1" ref="H3:H112"/>
  </sortState>
  <mergeCells count="1">
    <mergeCell ref="A1:I1"/>
  </mergeCells>
  <phoneticPr fontId="1"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2021-09-07T11:23:09Z</cp:lastPrinted>
  <dcterms:created xsi:type="dcterms:W3CDTF">2021-09-07T09:15:47Z</dcterms:created>
  <dcterms:modified xsi:type="dcterms:W3CDTF">2021-09-07T11:24:16Z</dcterms:modified>
</cp:coreProperties>
</file>