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2024年10-12月初审表" sheetId="1" r:id="rId1"/>
  </sheets>
  <definedNames>
    <definedName name="_xlnm._FilterDatabase" localSheetId="0" hidden="1">'2024年10-12月初审表'!$2:$60</definedName>
  </definedNames>
  <calcPr calcId="144525" fullCalcOnLoad="1"/>
</workbook>
</file>

<file path=xl/sharedStrings.xml><?xml version="1.0" encoding="utf-8"?>
<sst xmlns="http://schemas.openxmlformats.org/spreadsheetml/2006/main" count="163">
  <si>
    <t>2024年衡阳县公安局拟给予公益性岗位补贴公示名册</t>
  </si>
  <si>
    <t>序号</t>
  </si>
  <si>
    <t>开发单位</t>
  </si>
  <si>
    <t>姓名</t>
  </si>
  <si>
    <t>性别</t>
  </si>
  <si>
    <t>年龄</t>
  </si>
  <si>
    <t>身份证号码</t>
  </si>
  <si>
    <t>就业失业证编号</t>
  </si>
  <si>
    <t>聘用岗位</t>
  </si>
  <si>
    <t>月工资额(元）</t>
  </si>
  <si>
    <t>上岗时间</t>
  </si>
  <si>
    <t xml:space="preserve">9-12补贴标准元/月 </t>
  </si>
  <si>
    <t>本次补贴月</t>
  </si>
  <si>
    <t>9-12月补贴金额（元）</t>
  </si>
  <si>
    <t>备注</t>
  </si>
  <si>
    <t>交警队</t>
  </si>
  <si>
    <t>陈苗</t>
  </si>
  <si>
    <t>女</t>
  </si>
  <si>
    <t>4307211987052*****</t>
  </si>
  <si>
    <t>4304210021******</t>
  </si>
  <si>
    <t>辅警</t>
  </si>
  <si>
    <t>1700</t>
  </si>
  <si>
    <t>王强</t>
  </si>
  <si>
    <t>男</t>
  </si>
  <si>
    <t>4304211994092*****</t>
  </si>
  <si>
    <t>4304210022******</t>
  </si>
  <si>
    <t>交警</t>
  </si>
  <si>
    <t>3</t>
  </si>
  <si>
    <t>曾阳</t>
  </si>
  <si>
    <t>4304211993120*****</t>
  </si>
  <si>
    <t>刘定艳</t>
  </si>
  <si>
    <t>4304211995012*****</t>
  </si>
  <si>
    <t>公安局</t>
  </si>
  <si>
    <t>朱亚东</t>
  </si>
  <si>
    <t>4304051989121*****</t>
  </si>
  <si>
    <t>金兰</t>
  </si>
  <si>
    <t>李书芬</t>
  </si>
  <si>
    <t>4304211988121*****</t>
  </si>
  <si>
    <t>巡特警</t>
  </si>
  <si>
    <t>颜一鸣</t>
  </si>
  <si>
    <t>4304212001040*****</t>
  </si>
  <si>
    <t>万赛</t>
  </si>
  <si>
    <t>4304211995100*****</t>
  </si>
  <si>
    <t>左瑶</t>
  </si>
  <si>
    <t>4304212001101*****</t>
  </si>
  <si>
    <t>熊旖丽</t>
  </si>
  <si>
    <t>4303811996090*****</t>
  </si>
  <si>
    <t>唐继勇</t>
  </si>
  <si>
    <t>4304211989050*****</t>
  </si>
  <si>
    <t>金溪</t>
  </si>
  <si>
    <t>谢焱</t>
  </si>
  <si>
    <t>4304111991071*****</t>
  </si>
  <si>
    <t>樟树</t>
  </si>
  <si>
    <t>欧文</t>
  </si>
  <si>
    <t>4304222002052*****</t>
  </si>
  <si>
    <t>拘留</t>
  </si>
  <si>
    <t>申艳</t>
  </si>
  <si>
    <t>4304211986080*****</t>
  </si>
  <si>
    <t>后装</t>
  </si>
  <si>
    <t>范子瑜</t>
  </si>
  <si>
    <t>4304211999010*****</t>
  </si>
  <si>
    <t>城西</t>
  </si>
  <si>
    <t>李绮</t>
  </si>
  <si>
    <t>4304211994060*****</t>
  </si>
  <si>
    <t>城东</t>
  </si>
  <si>
    <t>陈建力</t>
  </si>
  <si>
    <t>4304212002040*****</t>
  </si>
  <si>
    <t>岘山</t>
  </si>
  <si>
    <t>王娟</t>
  </si>
  <si>
    <t>4304211991061*****</t>
  </si>
  <si>
    <t>三湖</t>
  </si>
  <si>
    <t>李囿辰</t>
  </si>
  <si>
    <t>4304211996081*****</t>
  </si>
  <si>
    <t>李佳佳</t>
  </si>
  <si>
    <t>4304211999012*****</t>
  </si>
  <si>
    <t>万慧琴</t>
  </si>
  <si>
    <t>4304212000060*****</t>
  </si>
  <si>
    <t>聂欢</t>
  </si>
  <si>
    <t>4304211997082*****</t>
  </si>
  <si>
    <t>廖建华</t>
  </si>
  <si>
    <t>4304211983042*****</t>
  </si>
  <si>
    <t>4304070019******</t>
  </si>
  <si>
    <t>看守所</t>
  </si>
  <si>
    <t>胡伟</t>
  </si>
  <si>
    <t>4304212000082*****</t>
  </si>
  <si>
    <t>关市</t>
  </si>
  <si>
    <t>肖盛魁</t>
  </si>
  <si>
    <t>4304211995071*****</t>
  </si>
  <si>
    <t>4301020020******</t>
  </si>
  <si>
    <t>周培</t>
  </si>
  <si>
    <t>4304211991011*****</t>
  </si>
  <si>
    <t>法制</t>
  </si>
  <si>
    <t>王振华</t>
  </si>
  <si>
    <t>4304212001020*****</t>
  </si>
  <si>
    <t>祝綦云</t>
  </si>
  <si>
    <t>4304212004012*****</t>
  </si>
  <si>
    <t>陈新卯</t>
  </si>
  <si>
    <t>4304211976070*****</t>
  </si>
  <si>
    <t>黄巍</t>
  </si>
  <si>
    <t>4304211987031*****</t>
  </si>
  <si>
    <t>4304080015******</t>
  </si>
  <si>
    <t>陈鹏</t>
  </si>
  <si>
    <t>4304211995111*****</t>
  </si>
  <si>
    <t>陈慧</t>
  </si>
  <si>
    <t>4304212001081*****</t>
  </si>
  <si>
    <t>高强</t>
  </si>
  <si>
    <t>4304211996080*****</t>
  </si>
  <si>
    <t>王建军</t>
  </si>
  <si>
    <t>4304211990061*****</t>
  </si>
  <si>
    <t>4301050022******</t>
  </si>
  <si>
    <t>王舒婷</t>
  </si>
  <si>
    <t>4304211999022*****</t>
  </si>
  <si>
    <t>4304210019******</t>
  </si>
  <si>
    <t>龙丹</t>
  </si>
  <si>
    <t>4304212001041*****</t>
  </si>
  <si>
    <t>万伟</t>
  </si>
  <si>
    <t>4304211986010*****</t>
  </si>
  <si>
    <t>李京骏</t>
  </si>
  <si>
    <t>4304211999122*****</t>
  </si>
  <si>
    <t>4304210023******</t>
  </si>
  <si>
    <t>汤康</t>
  </si>
  <si>
    <t>4304212002112*****</t>
  </si>
  <si>
    <t>曾缘奇</t>
  </si>
  <si>
    <t>4304211998012*****</t>
  </si>
  <si>
    <t>刘晓平</t>
  </si>
  <si>
    <t>4304211981111*****</t>
  </si>
  <si>
    <t>曾宇聪</t>
  </si>
  <si>
    <t>王烨</t>
  </si>
  <si>
    <t>4304212002010*****</t>
  </si>
  <si>
    <t>库宗</t>
  </si>
  <si>
    <t>彭昆</t>
  </si>
  <si>
    <t>4304211996031*****</t>
  </si>
  <si>
    <t>长安</t>
  </si>
  <si>
    <t>唐海峰</t>
  </si>
  <si>
    <t>4304212000122*****</t>
  </si>
  <si>
    <t>曾祥</t>
  </si>
  <si>
    <t>4304211999051*****</t>
  </si>
  <si>
    <t>张恒</t>
  </si>
  <si>
    <t>4304212002060*****</t>
  </si>
  <si>
    <t>范金华</t>
  </si>
  <si>
    <t>4304211983050*****</t>
  </si>
  <si>
    <t>4304210018******</t>
  </si>
  <si>
    <t>廖伟辰</t>
  </si>
  <si>
    <t>4304211996110*****</t>
  </si>
  <si>
    <t>泰清</t>
  </si>
  <si>
    <t>邓彪</t>
  </si>
  <si>
    <t>4304211999100*****</t>
  </si>
  <si>
    <t>人境</t>
  </si>
  <si>
    <t>付豪</t>
  </si>
  <si>
    <t>4304211997041*****</t>
  </si>
  <si>
    <t>段波</t>
  </si>
  <si>
    <t>4304211996070*****</t>
  </si>
  <si>
    <t>刘明</t>
  </si>
  <si>
    <t>4304211995021*****</t>
  </si>
  <si>
    <t>刘东</t>
  </si>
  <si>
    <t>4304211995101*****</t>
  </si>
  <si>
    <t>蒸阳所</t>
  </si>
  <si>
    <t>王结明</t>
  </si>
  <si>
    <t>4304212004112*****</t>
  </si>
  <si>
    <t>许玖仟</t>
  </si>
  <si>
    <t>4304211997052*****</t>
  </si>
  <si>
    <t>彭俊</t>
  </si>
  <si>
    <t>4304211988042*****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</si>
</sst>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20"/>
      <name val="黑体"/>
      <family val="3"/>
      <charset val="134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1" borderId="8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8" fillId="19" borderId="3" applyNumberFormat="0" applyAlignment="0" applyProtection="0">
      <alignment vertical="center"/>
    </xf>
    <xf numFmtId="0" fontId="21" fillId="28" borderId="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60"/>
  <sheetViews>
    <sheetView tabSelected="1" workbookViewId="0">
      <selection activeCell="A1" sqref="A1:N1"/>
    </sheetView>
  </sheetViews>
  <sheetFormatPr defaultColWidth="9" defaultRowHeight="14" customHeight="1"/>
  <cols>
    <col min="1" max="1" width="4.375" style="4" customWidth="1"/>
    <col min="2" max="2" width="7" style="5" customWidth="1"/>
    <col min="3" max="3" width="7" style="4" customWidth="1"/>
    <col min="4" max="4" width="4.625" style="4" customWidth="1"/>
    <col min="5" max="5" width="4.75" style="4" customWidth="1"/>
    <col min="6" max="6" width="18.375" style="6" customWidth="1"/>
    <col min="7" max="7" width="16.125" style="6" customWidth="1"/>
    <col min="8" max="8" width="6.75" style="4" customWidth="1"/>
    <col min="9" max="9" width="6.25" style="4" customWidth="1"/>
    <col min="10" max="10" width="8.125" style="4" customWidth="1"/>
    <col min="11" max="11" width="6.75" style="4" customWidth="1"/>
    <col min="12" max="12" width="5.375" style="4" customWidth="1"/>
    <col min="13" max="13" width="7" style="4" customWidth="1"/>
    <col min="14" max="14" width="19.25" style="4" customWidth="1"/>
    <col min="15" max="246" width="9" style="4"/>
    <col min="247" max="247" width="9" style="7"/>
  </cols>
  <sheetData>
    <row r="1" ht="39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1" customFormat="1" ht="51" customHeight="1" spans="1:247">
      <c r="A2" s="9" t="s">
        <v>1</v>
      </c>
      <c r="B2" s="10" t="s">
        <v>2</v>
      </c>
      <c r="C2" s="9" t="s">
        <v>3</v>
      </c>
      <c r="D2" s="11" t="s">
        <v>4</v>
      </c>
      <c r="E2" s="11" t="s">
        <v>5</v>
      </c>
      <c r="F2" s="11" t="s">
        <v>6</v>
      </c>
      <c r="G2" s="9" t="s">
        <v>7</v>
      </c>
      <c r="H2" s="11" t="s">
        <v>8</v>
      </c>
      <c r="I2" s="11" t="s">
        <v>9</v>
      </c>
      <c r="J2" s="9" t="s">
        <v>10</v>
      </c>
      <c r="K2" s="20" t="s">
        <v>11</v>
      </c>
      <c r="L2" s="27" t="s">
        <v>12</v>
      </c>
      <c r="M2" s="20" t="s">
        <v>13</v>
      </c>
      <c r="N2" s="28" t="s">
        <v>14</v>
      </c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32"/>
    </row>
    <row r="3" s="2" customFormat="1" ht="18" customHeight="1" spans="1:247">
      <c r="A3" s="12">
        <v>1</v>
      </c>
      <c r="B3" s="13" t="s">
        <v>15</v>
      </c>
      <c r="C3" s="14" t="s">
        <v>16</v>
      </c>
      <c r="D3" s="15" t="s">
        <v>17</v>
      </c>
      <c r="E3" s="16">
        <f ca="1" t="shared" ref="E3:E59" si="0">YEAR(TODAY())-MID(F3,7,4)</f>
        <v>37</v>
      </c>
      <c r="F3" s="14" t="s">
        <v>18</v>
      </c>
      <c r="G3" s="17" t="s">
        <v>19</v>
      </c>
      <c r="H3" s="18" t="s">
        <v>20</v>
      </c>
      <c r="I3" s="16">
        <v>2500</v>
      </c>
      <c r="J3" s="15">
        <v>202110</v>
      </c>
      <c r="K3" s="18" t="s">
        <v>21</v>
      </c>
      <c r="L3" s="27">
        <v>3</v>
      </c>
      <c r="M3" s="20">
        <f t="shared" ref="M3:M59" si="1">L3*K3</f>
        <v>5100</v>
      </c>
      <c r="N3" s="30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</row>
    <row r="4" s="2" customFormat="1" ht="18" customHeight="1" spans="1:247">
      <c r="A4" s="12">
        <v>2</v>
      </c>
      <c r="B4" s="13" t="s">
        <v>15</v>
      </c>
      <c r="C4" s="19" t="s">
        <v>22</v>
      </c>
      <c r="D4" s="19" t="s">
        <v>23</v>
      </c>
      <c r="E4" s="16">
        <f ca="1" t="shared" si="0"/>
        <v>30</v>
      </c>
      <c r="F4" s="18" t="s">
        <v>24</v>
      </c>
      <c r="G4" s="20" t="s">
        <v>25</v>
      </c>
      <c r="H4" s="19" t="s">
        <v>26</v>
      </c>
      <c r="I4" s="16">
        <v>2500</v>
      </c>
      <c r="J4" s="16">
        <v>202205</v>
      </c>
      <c r="K4" s="18" t="s">
        <v>21</v>
      </c>
      <c r="L4" s="18" t="s">
        <v>27</v>
      </c>
      <c r="M4" s="20">
        <f t="shared" si="1"/>
        <v>5100</v>
      </c>
      <c r="N4" s="30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</row>
    <row r="5" s="2" customFormat="1" ht="18" customHeight="1" spans="1:247">
      <c r="A5" s="12">
        <v>3</v>
      </c>
      <c r="B5" s="13" t="s">
        <v>15</v>
      </c>
      <c r="C5" s="19" t="s">
        <v>28</v>
      </c>
      <c r="D5" s="19" t="s">
        <v>23</v>
      </c>
      <c r="E5" s="16">
        <f ca="1" t="shared" si="0"/>
        <v>31</v>
      </c>
      <c r="F5" s="18" t="s">
        <v>29</v>
      </c>
      <c r="G5" s="20" t="s">
        <v>25</v>
      </c>
      <c r="H5" s="19" t="s">
        <v>26</v>
      </c>
      <c r="I5" s="16">
        <v>2500</v>
      </c>
      <c r="J5" s="16">
        <v>202205</v>
      </c>
      <c r="K5" s="18" t="s">
        <v>21</v>
      </c>
      <c r="L5" s="18" t="s">
        <v>27</v>
      </c>
      <c r="M5" s="20">
        <f t="shared" si="1"/>
        <v>5100</v>
      </c>
      <c r="N5" s="30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</row>
    <row r="6" s="2" customFormat="1" ht="18" customHeight="1" spans="1:247">
      <c r="A6" s="12">
        <v>4</v>
      </c>
      <c r="B6" s="13" t="s">
        <v>15</v>
      </c>
      <c r="C6" s="19" t="s">
        <v>30</v>
      </c>
      <c r="D6" s="19" t="s">
        <v>17</v>
      </c>
      <c r="E6" s="16">
        <f ca="1" t="shared" si="0"/>
        <v>29</v>
      </c>
      <c r="F6" s="18" t="s">
        <v>31</v>
      </c>
      <c r="G6" s="20" t="s">
        <v>25</v>
      </c>
      <c r="H6" s="19" t="s">
        <v>26</v>
      </c>
      <c r="I6" s="16">
        <v>2500</v>
      </c>
      <c r="J6" s="16">
        <v>202205</v>
      </c>
      <c r="K6" s="18" t="s">
        <v>21</v>
      </c>
      <c r="L6" s="18" t="s">
        <v>27</v>
      </c>
      <c r="M6" s="20">
        <f t="shared" si="1"/>
        <v>5100</v>
      </c>
      <c r="N6" s="30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</row>
    <row r="7" s="2" customFormat="1" ht="18" customHeight="1" spans="1:247">
      <c r="A7" s="12">
        <v>5</v>
      </c>
      <c r="B7" s="13" t="s">
        <v>32</v>
      </c>
      <c r="C7" s="19" t="s">
        <v>33</v>
      </c>
      <c r="D7" s="19" t="s">
        <v>23</v>
      </c>
      <c r="E7" s="16">
        <f ca="1" t="shared" si="0"/>
        <v>35</v>
      </c>
      <c r="F7" s="18" t="s">
        <v>34</v>
      </c>
      <c r="G7" s="20" t="s">
        <v>25</v>
      </c>
      <c r="H7" s="19" t="s">
        <v>35</v>
      </c>
      <c r="I7" s="16">
        <v>2500</v>
      </c>
      <c r="J7" s="16">
        <v>202205</v>
      </c>
      <c r="K7" s="18" t="s">
        <v>21</v>
      </c>
      <c r="L7" s="18" t="s">
        <v>27</v>
      </c>
      <c r="M7" s="20">
        <f t="shared" si="1"/>
        <v>5100</v>
      </c>
      <c r="N7" s="30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</row>
    <row r="8" s="2" customFormat="1" ht="18" customHeight="1" spans="1:247">
      <c r="A8" s="12">
        <v>6</v>
      </c>
      <c r="B8" s="13" t="s">
        <v>32</v>
      </c>
      <c r="C8" s="19" t="s">
        <v>36</v>
      </c>
      <c r="D8" s="19" t="s">
        <v>23</v>
      </c>
      <c r="E8" s="16">
        <f ca="1" t="shared" si="0"/>
        <v>36</v>
      </c>
      <c r="F8" s="18" t="s">
        <v>37</v>
      </c>
      <c r="G8" s="20" t="s">
        <v>25</v>
      </c>
      <c r="H8" s="19" t="s">
        <v>38</v>
      </c>
      <c r="I8" s="16">
        <v>2500</v>
      </c>
      <c r="J8" s="16">
        <v>202205</v>
      </c>
      <c r="K8" s="18" t="s">
        <v>21</v>
      </c>
      <c r="L8" s="27">
        <v>3</v>
      </c>
      <c r="M8" s="20">
        <f t="shared" si="1"/>
        <v>5100</v>
      </c>
      <c r="N8" s="30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</row>
    <row r="9" s="2" customFormat="1" ht="18" customHeight="1" spans="1:247">
      <c r="A9" s="12">
        <v>7</v>
      </c>
      <c r="B9" s="13" t="s">
        <v>32</v>
      </c>
      <c r="C9" s="19" t="s">
        <v>39</v>
      </c>
      <c r="D9" s="19" t="s">
        <v>23</v>
      </c>
      <c r="E9" s="16">
        <f ca="1" t="shared" si="0"/>
        <v>23</v>
      </c>
      <c r="F9" s="18" t="s">
        <v>40</v>
      </c>
      <c r="G9" s="20" t="s">
        <v>25</v>
      </c>
      <c r="H9" s="19" t="s">
        <v>38</v>
      </c>
      <c r="I9" s="16">
        <v>2500</v>
      </c>
      <c r="J9" s="16">
        <v>202205</v>
      </c>
      <c r="K9" s="18" t="s">
        <v>21</v>
      </c>
      <c r="L9" s="18" t="s">
        <v>27</v>
      </c>
      <c r="M9" s="20">
        <f t="shared" si="1"/>
        <v>5100</v>
      </c>
      <c r="N9" s="30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</row>
    <row r="10" s="2" customFormat="1" ht="18" customHeight="1" spans="1:247">
      <c r="A10" s="12">
        <v>8</v>
      </c>
      <c r="B10" s="13" t="s">
        <v>32</v>
      </c>
      <c r="C10" s="19" t="s">
        <v>41</v>
      </c>
      <c r="D10" s="19" t="s">
        <v>23</v>
      </c>
      <c r="E10" s="16">
        <f ca="1" t="shared" si="0"/>
        <v>29</v>
      </c>
      <c r="F10" s="18" t="s">
        <v>42</v>
      </c>
      <c r="G10" s="20" t="s">
        <v>25</v>
      </c>
      <c r="H10" s="19" t="s">
        <v>38</v>
      </c>
      <c r="I10" s="16">
        <v>2500</v>
      </c>
      <c r="J10" s="16">
        <v>202205</v>
      </c>
      <c r="K10" s="18" t="s">
        <v>21</v>
      </c>
      <c r="L10" s="18" t="s">
        <v>27</v>
      </c>
      <c r="M10" s="20">
        <f t="shared" si="1"/>
        <v>5100</v>
      </c>
      <c r="N10" s="30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</row>
    <row r="11" s="2" customFormat="1" ht="18" customHeight="1" spans="1:247">
      <c r="A11" s="12">
        <v>9</v>
      </c>
      <c r="B11" s="13" t="s">
        <v>32</v>
      </c>
      <c r="C11" s="19" t="s">
        <v>43</v>
      </c>
      <c r="D11" s="19" t="s">
        <v>17</v>
      </c>
      <c r="E11" s="16">
        <f ca="1" t="shared" si="0"/>
        <v>23</v>
      </c>
      <c r="F11" s="18" t="s">
        <v>44</v>
      </c>
      <c r="G11" s="20" t="s">
        <v>25</v>
      </c>
      <c r="H11" s="19" t="s">
        <v>38</v>
      </c>
      <c r="I11" s="16">
        <v>2500</v>
      </c>
      <c r="J11" s="16">
        <v>202205</v>
      </c>
      <c r="K11" s="18" t="s">
        <v>21</v>
      </c>
      <c r="L11" s="27">
        <v>3</v>
      </c>
      <c r="M11" s="20">
        <f t="shared" si="1"/>
        <v>5100</v>
      </c>
      <c r="N11" s="30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</row>
    <row r="12" s="2" customFormat="1" ht="18" customHeight="1" spans="1:247">
      <c r="A12" s="12">
        <v>10</v>
      </c>
      <c r="B12" s="13" t="s">
        <v>32</v>
      </c>
      <c r="C12" s="19" t="s">
        <v>45</v>
      </c>
      <c r="D12" s="19" t="s">
        <v>17</v>
      </c>
      <c r="E12" s="16">
        <f ca="1" t="shared" si="0"/>
        <v>28</v>
      </c>
      <c r="F12" s="18" t="s">
        <v>46</v>
      </c>
      <c r="G12" s="20" t="s">
        <v>25</v>
      </c>
      <c r="H12" s="19" t="s">
        <v>38</v>
      </c>
      <c r="I12" s="16">
        <v>2500</v>
      </c>
      <c r="J12" s="16">
        <v>202205</v>
      </c>
      <c r="K12" s="18" t="s">
        <v>21</v>
      </c>
      <c r="L12" s="18" t="s">
        <v>27</v>
      </c>
      <c r="M12" s="20">
        <f t="shared" si="1"/>
        <v>5100</v>
      </c>
      <c r="N12" s="30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</row>
    <row r="13" s="2" customFormat="1" ht="18" customHeight="1" spans="1:247">
      <c r="A13" s="12">
        <v>11</v>
      </c>
      <c r="B13" s="13" t="s">
        <v>32</v>
      </c>
      <c r="C13" s="19" t="s">
        <v>47</v>
      </c>
      <c r="D13" s="19" t="s">
        <v>23</v>
      </c>
      <c r="E13" s="16">
        <f ca="1" t="shared" si="0"/>
        <v>35</v>
      </c>
      <c r="F13" s="18" t="s">
        <v>48</v>
      </c>
      <c r="G13" s="20" t="s">
        <v>25</v>
      </c>
      <c r="H13" s="19" t="s">
        <v>49</v>
      </c>
      <c r="I13" s="16">
        <v>2500</v>
      </c>
      <c r="J13" s="16">
        <v>202205</v>
      </c>
      <c r="K13" s="18" t="s">
        <v>21</v>
      </c>
      <c r="L13" s="18" t="s">
        <v>27</v>
      </c>
      <c r="M13" s="20">
        <f t="shared" si="1"/>
        <v>5100</v>
      </c>
      <c r="N13" s="30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</row>
    <row r="14" s="2" customFormat="1" ht="18" customHeight="1" spans="1:247">
      <c r="A14" s="12">
        <v>12</v>
      </c>
      <c r="B14" s="13" t="s">
        <v>32</v>
      </c>
      <c r="C14" s="19" t="s">
        <v>50</v>
      </c>
      <c r="D14" s="19" t="s">
        <v>23</v>
      </c>
      <c r="E14" s="16">
        <f ca="1" t="shared" si="0"/>
        <v>33</v>
      </c>
      <c r="F14" s="18" t="s">
        <v>51</v>
      </c>
      <c r="G14" s="20" t="s">
        <v>25</v>
      </c>
      <c r="H14" s="19" t="s">
        <v>52</v>
      </c>
      <c r="I14" s="16">
        <v>2500</v>
      </c>
      <c r="J14" s="16">
        <v>202205</v>
      </c>
      <c r="K14" s="18" t="s">
        <v>21</v>
      </c>
      <c r="L14" s="18" t="s">
        <v>27</v>
      </c>
      <c r="M14" s="20">
        <f t="shared" si="1"/>
        <v>5100</v>
      </c>
      <c r="N14" s="30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</row>
    <row r="15" s="2" customFormat="1" ht="18" customHeight="1" spans="1:247">
      <c r="A15" s="12">
        <v>13</v>
      </c>
      <c r="B15" s="13" t="s">
        <v>32</v>
      </c>
      <c r="C15" s="19" t="s">
        <v>53</v>
      </c>
      <c r="D15" s="19" t="s">
        <v>23</v>
      </c>
      <c r="E15" s="16">
        <f ca="1" t="shared" si="0"/>
        <v>22</v>
      </c>
      <c r="F15" s="18" t="s">
        <v>54</v>
      </c>
      <c r="G15" s="20" t="s">
        <v>25</v>
      </c>
      <c r="H15" s="19" t="s">
        <v>55</v>
      </c>
      <c r="I15" s="16">
        <v>2500</v>
      </c>
      <c r="J15" s="16">
        <v>202205</v>
      </c>
      <c r="K15" s="18" t="s">
        <v>21</v>
      </c>
      <c r="L15" s="18" t="s">
        <v>27</v>
      </c>
      <c r="M15" s="20">
        <f t="shared" si="1"/>
        <v>5100</v>
      </c>
      <c r="N15" s="30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</row>
    <row r="16" s="2" customFormat="1" ht="18" customHeight="1" spans="1:247">
      <c r="A16" s="12">
        <v>14</v>
      </c>
      <c r="B16" s="13" t="s">
        <v>32</v>
      </c>
      <c r="C16" s="19" t="s">
        <v>56</v>
      </c>
      <c r="D16" s="19" t="s">
        <v>17</v>
      </c>
      <c r="E16" s="16">
        <f ca="1" t="shared" si="0"/>
        <v>38</v>
      </c>
      <c r="F16" s="18" t="s">
        <v>57</v>
      </c>
      <c r="G16" s="20" t="s">
        <v>25</v>
      </c>
      <c r="H16" s="19" t="s">
        <v>58</v>
      </c>
      <c r="I16" s="16">
        <v>2500</v>
      </c>
      <c r="J16" s="16">
        <v>202205</v>
      </c>
      <c r="K16" s="18" t="s">
        <v>21</v>
      </c>
      <c r="L16" s="27">
        <v>3</v>
      </c>
      <c r="M16" s="20">
        <f t="shared" si="1"/>
        <v>5100</v>
      </c>
      <c r="N16" s="30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</row>
    <row r="17" s="2" customFormat="1" ht="18" customHeight="1" spans="1:247">
      <c r="A17" s="12">
        <v>15</v>
      </c>
      <c r="B17" s="13" t="s">
        <v>32</v>
      </c>
      <c r="C17" s="19" t="s">
        <v>59</v>
      </c>
      <c r="D17" s="19" t="s">
        <v>23</v>
      </c>
      <c r="E17" s="16">
        <f ca="1" t="shared" si="0"/>
        <v>25</v>
      </c>
      <c r="F17" s="18" t="s">
        <v>60</v>
      </c>
      <c r="G17" s="20" t="s">
        <v>25</v>
      </c>
      <c r="H17" s="19" t="s">
        <v>61</v>
      </c>
      <c r="I17" s="16">
        <v>2500</v>
      </c>
      <c r="J17" s="16">
        <v>202205</v>
      </c>
      <c r="K17" s="18" t="s">
        <v>21</v>
      </c>
      <c r="L17" s="18" t="s">
        <v>27</v>
      </c>
      <c r="M17" s="20">
        <f t="shared" si="1"/>
        <v>5100</v>
      </c>
      <c r="N17" s="30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</row>
    <row r="18" s="2" customFormat="1" ht="18" customHeight="1" spans="1:247">
      <c r="A18" s="12">
        <v>16</v>
      </c>
      <c r="B18" s="13" t="s">
        <v>32</v>
      </c>
      <c r="C18" s="19" t="s">
        <v>62</v>
      </c>
      <c r="D18" s="19" t="s">
        <v>23</v>
      </c>
      <c r="E18" s="16">
        <f ca="1" t="shared" si="0"/>
        <v>30</v>
      </c>
      <c r="F18" s="18" t="s">
        <v>63</v>
      </c>
      <c r="G18" s="20" t="s">
        <v>25</v>
      </c>
      <c r="H18" s="19" t="s">
        <v>64</v>
      </c>
      <c r="I18" s="16">
        <v>2500</v>
      </c>
      <c r="J18" s="16">
        <v>202205</v>
      </c>
      <c r="K18" s="18" t="s">
        <v>21</v>
      </c>
      <c r="L18" s="18" t="s">
        <v>27</v>
      </c>
      <c r="M18" s="20">
        <f t="shared" si="1"/>
        <v>5100</v>
      </c>
      <c r="N18" s="30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</row>
    <row r="19" s="2" customFormat="1" ht="18" customHeight="1" spans="1:247">
      <c r="A19" s="12">
        <v>17</v>
      </c>
      <c r="B19" s="13" t="s">
        <v>32</v>
      </c>
      <c r="C19" s="19" t="s">
        <v>65</v>
      </c>
      <c r="D19" s="19" t="s">
        <v>23</v>
      </c>
      <c r="E19" s="16">
        <f ca="1" t="shared" si="0"/>
        <v>22</v>
      </c>
      <c r="F19" s="18" t="s">
        <v>66</v>
      </c>
      <c r="G19" s="20" t="s">
        <v>25</v>
      </c>
      <c r="H19" s="19" t="s">
        <v>67</v>
      </c>
      <c r="I19" s="16">
        <v>2500</v>
      </c>
      <c r="J19" s="16">
        <v>202205</v>
      </c>
      <c r="K19" s="18" t="s">
        <v>21</v>
      </c>
      <c r="L19" s="27">
        <v>3</v>
      </c>
      <c r="M19" s="20">
        <f t="shared" si="1"/>
        <v>5100</v>
      </c>
      <c r="N19" s="30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</row>
    <row r="20" s="2" customFormat="1" ht="18" customHeight="1" spans="1:247">
      <c r="A20" s="12">
        <v>18</v>
      </c>
      <c r="B20" s="13" t="s">
        <v>32</v>
      </c>
      <c r="C20" s="19" t="s">
        <v>68</v>
      </c>
      <c r="D20" s="19" t="s">
        <v>17</v>
      </c>
      <c r="E20" s="19">
        <f ca="1" t="shared" si="0"/>
        <v>33</v>
      </c>
      <c r="F20" s="18" t="s">
        <v>69</v>
      </c>
      <c r="G20" s="20" t="s">
        <v>25</v>
      </c>
      <c r="H20" s="19" t="s">
        <v>70</v>
      </c>
      <c r="I20" s="16">
        <v>2500</v>
      </c>
      <c r="J20" s="16">
        <v>202205</v>
      </c>
      <c r="K20" s="18" t="s">
        <v>21</v>
      </c>
      <c r="L20" s="18" t="s">
        <v>27</v>
      </c>
      <c r="M20" s="20">
        <f t="shared" si="1"/>
        <v>5100</v>
      </c>
      <c r="N20" s="30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</row>
    <row r="21" s="2" customFormat="1" ht="18" customHeight="1" spans="1:247">
      <c r="A21" s="12">
        <v>19</v>
      </c>
      <c r="B21" s="13" t="s">
        <v>32</v>
      </c>
      <c r="C21" s="19" t="s">
        <v>71</v>
      </c>
      <c r="D21" s="19" t="s">
        <v>23</v>
      </c>
      <c r="E21" s="19">
        <f ca="1" t="shared" si="0"/>
        <v>28</v>
      </c>
      <c r="F21" s="21" t="s">
        <v>72</v>
      </c>
      <c r="G21" s="15" t="s">
        <v>25</v>
      </c>
      <c r="H21" s="22" t="s">
        <v>38</v>
      </c>
      <c r="I21" s="16">
        <v>2500</v>
      </c>
      <c r="J21" s="16">
        <v>202209</v>
      </c>
      <c r="K21" s="18" t="s">
        <v>21</v>
      </c>
      <c r="L21" s="18" t="s">
        <v>27</v>
      </c>
      <c r="M21" s="20">
        <f t="shared" si="1"/>
        <v>5100</v>
      </c>
      <c r="N21" s="30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</row>
    <row r="22" s="2" customFormat="1" ht="18" customHeight="1" spans="1:247">
      <c r="A22" s="12">
        <v>20</v>
      </c>
      <c r="B22" s="13" t="s">
        <v>32</v>
      </c>
      <c r="C22" s="19" t="s">
        <v>73</v>
      </c>
      <c r="D22" s="19" t="s">
        <v>17</v>
      </c>
      <c r="E22" s="19">
        <f ca="1" t="shared" si="0"/>
        <v>25</v>
      </c>
      <c r="F22" s="21" t="s">
        <v>74</v>
      </c>
      <c r="G22" s="15" t="s">
        <v>25</v>
      </c>
      <c r="H22" s="22" t="s">
        <v>38</v>
      </c>
      <c r="I22" s="16">
        <v>2500</v>
      </c>
      <c r="J22" s="16">
        <v>202209</v>
      </c>
      <c r="K22" s="18" t="s">
        <v>21</v>
      </c>
      <c r="L22" s="18" t="s">
        <v>27</v>
      </c>
      <c r="M22" s="20">
        <f t="shared" si="1"/>
        <v>5100</v>
      </c>
      <c r="N22" s="30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</row>
    <row r="23" s="2" customFormat="1" ht="18" customHeight="1" spans="1:247">
      <c r="A23" s="12">
        <v>21</v>
      </c>
      <c r="B23" s="13" t="s">
        <v>32</v>
      </c>
      <c r="C23" s="19" t="s">
        <v>75</v>
      </c>
      <c r="D23" s="19" t="s">
        <v>17</v>
      </c>
      <c r="E23" s="19">
        <f ca="1" t="shared" si="0"/>
        <v>24</v>
      </c>
      <c r="F23" s="21" t="s">
        <v>76</v>
      </c>
      <c r="G23" s="15" t="s">
        <v>25</v>
      </c>
      <c r="H23" s="22" t="s">
        <v>38</v>
      </c>
      <c r="I23" s="16">
        <v>2500</v>
      </c>
      <c r="J23" s="16">
        <v>202209</v>
      </c>
      <c r="K23" s="18" t="s">
        <v>21</v>
      </c>
      <c r="L23" s="18" t="s">
        <v>27</v>
      </c>
      <c r="M23" s="20">
        <f t="shared" si="1"/>
        <v>5100</v>
      </c>
      <c r="N23" s="30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</row>
    <row r="24" s="2" customFormat="1" ht="18" customHeight="1" spans="1:247">
      <c r="A24" s="12">
        <v>22</v>
      </c>
      <c r="B24" s="13" t="s">
        <v>32</v>
      </c>
      <c r="C24" s="19" t="s">
        <v>77</v>
      </c>
      <c r="D24" s="19" t="s">
        <v>17</v>
      </c>
      <c r="E24" s="19">
        <f ca="1" t="shared" si="0"/>
        <v>27</v>
      </c>
      <c r="F24" s="21" t="s">
        <v>78</v>
      </c>
      <c r="G24" s="15" t="s">
        <v>25</v>
      </c>
      <c r="H24" s="22" t="s">
        <v>38</v>
      </c>
      <c r="I24" s="16">
        <v>2500</v>
      </c>
      <c r="J24" s="16">
        <v>202209</v>
      </c>
      <c r="K24" s="18" t="s">
        <v>21</v>
      </c>
      <c r="L24" s="27">
        <v>3</v>
      </c>
      <c r="M24" s="20">
        <f t="shared" si="1"/>
        <v>5100</v>
      </c>
      <c r="N24" s="30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</row>
    <row r="25" s="2" customFormat="1" ht="18" customHeight="1" spans="1:247">
      <c r="A25" s="12">
        <v>23</v>
      </c>
      <c r="B25" s="13" t="s">
        <v>32</v>
      </c>
      <c r="C25" s="19" t="s">
        <v>79</v>
      </c>
      <c r="D25" s="19" t="s">
        <v>23</v>
      </c>
      <c r="E25" s="19">
        <f ca="1" t="shared" si="0"/>
        <v>41</v>
      </c>
      <c r="F25" s="17" t="s">
        <v>80</v>
      </c>
      <c r="G25" s="15" t="s">
        <v>81</v>
      </c>
      <c r="H25" s="22" t="s">
        <v>82</v>
      </c>
      <c r="I25" s="16">
        <v>2500</v>
      </c>
      <c r="J25" s="16">
        <v>202209</v>
      </c>
      <c r="K25" s="18" t="s">
        <v>21</v>
      </c>
      <c r="L25" s="18" t="s">
        <v>27</v>
      </c>
      <c r="M25" s="20">
        <f t="shared" si="1"/>
        <v>5100</v>
      </c>
      <c r="N25" s="30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</row>
    <row r="26" s="2" customFormat="1" ht="18" customHeight="1" spans="1:247">
      <c r="A26" s="12">
        <v>24</v>
      </c>
      <c r="B26" s="13" t="s">
        <v>32</v>
      </c>
      <c r="C26" s="19" t="s">
        <v>83</v>
      </c>
      <c r="D26" s="19" t="s">
        <v>23</v>
      </c>
      <c r="E26" s="19">
        <f ca="1" t="shared" si="0"/>
        <v>24</v>
      </c>
      <c r="F26" s="17" t="s">
        <v>84</v>
      </c>
      <c r="G26" s="15" t="s">
        <v>25</v>
      </c>
      <c r="H26" s="22" t="s">
        <v>85</v>
      </c>
      <c r="I26" s="16">
        <v>2500</v>
      </c>
      <c r="J26" s="16">
        <v>202209</v>
      </c>
      <c r="K26" s="18" t="s">
        <v>21</v>
      </c>
      <c r="L26" s="18" t="s">
        <v>27</v>
      </c>
      <c r="M26" s="20">
        <f t="shared" si="1"/>
        <v>5100</v>
      </c>
      <c r="N26" s="30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</row>
    <row r="27" s="2" customFormat="1" ht="18" customHeight="1" spans="1:247">
      <c r="A27" s="12">
        <v>25</v>
      </c>
      <c r="B27" s="13" t="s">
        <v>15</v>
      </c>
      <c r="C27" s="19" t="s">
        <v>86</v>
      </c>
      <c r="D27" s="19" t="s">
        <v>23</v>
      </c>
      <c r="E27" s="19">
        <f ca="1" t="shared" si="0"/>
        <v>29</v>
      </c>
      <c r="F27" s="21" t="s">
        <v>87</v>
      </c>
      <c r="G27" s="15" t="s">
        <v>88</v>
      </c>
      <c r="H27" s="23" t="s">
        <v>26</v>
      </c>
      <c r="I27" s="16">
        <v>2500</v>
      </c>
      <c r="J27" s="16">
        <v>202209</v>
      </c>
      <c r="K27" s="18" t="s">
        <v>21</v>
      </c>
      <c r="L27" s="27">
        <v>3</v>
      </c>
      <c r="M27" s="20">
        <f t="shared" si="1"/>
        <v>5100</v>
      </c>
      <c r="N27" s="30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</row>
    <row r="28" s="2" customFormat="1" ht="18" customHeight="1" spans="1:247">
      <c r="A28" s="12">
        <v>26</v>
      </c>
      <c r="B28" s="13" t="s">
        <v>32</v>
      </c>
      <c r="C28" s="19" t="s">
        <v>89</v>
      </c>
      <c r="D28" s="19" t="s">
        <v>23</v>
      </c>
      <c r="E28" s="19">
        <f ca="1" t="shared" si="0"/>
        <v>33</v>
      </c>
      <c r="F28" s="21" t="s">
        <v>90</v>
      </c>
      <c r="G28" s="15" t="s">
        <v>25</v>
      </c>
      <c r="H28" s="16" t="s">
        <v>91</v>
      </c>
      <c r="I28" s="16">
        <v>2500</v>
      </c>
      <c r="J28" s="16">
        <v>202209</v>
      </c>
      <c r="K28" s="18" t="s">
        <v>21</v>
      </c>
      <c r="L28" s="18" t="s">
        <v>27</v>
      </c>
      <c r="M28" s="20">
        <f t="shared" si="1"/>
        <v>5100</v>
      </c>
      <c r="N28" s="30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</row>
    <row r="29" s="2" customFormat="1" ht="18" customHeight="1" spans="1:247">
      <c r="A29" s="12">
        <v>27</v>
      </c>
      <c r="B29" s="13" t="s">
        <v>32</v>
      </c>
      <c r="C29" s="24" t="s">
        <v>92</v>
      </c>
      <c r="D29" s="24" t="s">
        <v>23</v>
      </c>
      <c r="E29" s="16">
        <f ca="1" t="shared" si="0"/>
        <v>23</v>
      </c>
      <c r="F29" s="21" t="s">
        <v>93</v>
      </c>
      <c r="G29" s="15" t="s">
        <v>25</v>
      </c>
      <c r="H29" s="16" t="s">
        <v>91</v>
      </c>
      <c r="I29" s="16">
        <v>2500</v>
      </c>
      <c r="J29" s="16">
        <v>202209</v>
      </c>
      <c r="K29" s="18" t="s">
        <v>21</v>
      </c>
      <c r="L29" s="18" t="s">
        <v>27</v>
      </c>
      <c r="M29" s="20">
        <f t="shared" si="1"/>
        <v>5100</v>
      </c>
      <c r="N29" s="30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</row>
    <row r="30" s="2" customFormat="1" ht="18" customHeight="1" spans="1:247">
      <c r="A30" s="12">
        <v>28</v>
      </c>
      <c r="B30" s="13" t="s">
        <v>32</v>
      </c>
      <c r="C30" s="15" t="s">
        <v>94</v>
      </c>
      <c r="D30" s="15" t="s">
        <v>23</v>
      </c>
      <c r="E30" s="16">
        <f ca="1" t="shared" si="0"/>
        <v>20</v>
      </c>
      <c r="F30" s="17" t="s">
        <v>95</v>
      </c>
      <c r="G30" s="15" t="s">
        <v>25</v>
      </c>
      <c r="H30" s="22" t="s">
        <v>38</v>
      </c>
      <c r="I30" s="16">
        <v>2500</v>
      </c>
      <c r="J30" s="16">
        <v>202209</v>
      </c>
      <c r="K30" s="18" t="s">
        <v>21</v>
      </c>
      <c r="L30" s="18" t="s">
        <v>27</v>
      </c>
      <c r="M30" s="20">
        <f t="shared" si="1"/>
        <v>5100</v>
      </c>
      <c r="N30" s="30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</row>
    <row r="31" s="2" customFormat="1" ht="18" customHeight="1" spans="1:247">
      <c r="A31" s="12">
        <v>29</v>
      </c>
      <c r="B31" s="13" t="s">
        <v>32</v>
      </c>
      <c r="C31" s="15" t="s">
        <v>96</v>
      </c>
      <c r="D31" s="15" t="s">
        <v>23</v>
      </c>
      <c r="E31" s="16">
        <f ca="1" t="shared" si="0"/>
        <v>48</v>
      </c>
      <c r="F31" s="17" t="s">
        <v>97</v>
      </c>
      <c r="G31" s="15" t="s">
        <v>25</v>
      </c>
      <c r="H31" s="22" t="s">
        <v>38</v>
      </c>
      <c r="I31" s="16">
        <v>2500</v>
      </c>
      <c r="J31" s="16">
        <v>202209</v>
      </c>
      <c r="K31" s="18" t="s">
        <v>21</v>
      </c>
      <c r="L31" s="18" t="s">
        <v>27</v>
      </c>
      <c r="M31" s="20">
        <f t="shared" si="1"/>
        <v>5100</v>
      </c>
      <c r="N31" s="30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</row>
    <row r="32" s="2" customFormat="1" ht="18" customHeight="1" spans="1:247">
      <c r="A32" s="12">
        <v>30</v>
      </c>
      <c r="B32" s="13" t="s">
        <v>15</v>
      </c>
      <c r="C32" s="15" t="s">
        <v>98</v>
      </c>
      <c r="D32" s="15" t="s">
        <v>23</v>
      </c>
      <c r="E32" s="16">
        <f ca="1" t="shared" si="0"/>
        <v>37</v>
      </c>
      <c r="F32" s="17" t="s">
        <v>99</v>
      </c>
      <c r="G32" s="15" t="s">
        <v>100</v>
      </c>
      <c r="H32" s="23" t="s">
        <v>26</v>
      </c>
      <c r="I32" s="16">
        <v>2500</v>
      </c>
      <c r="J32" s="16">
        <v>202209</v>
      </c>
      <c r="K32" s="18" t="s">
        <v>21</v>
      </c>
      <c r="L32" s="27">
        <v>3</v>
      </c>
      <c r="M32" s="20">
        <f t="shared" si="1"/>
        <v>5100</v>
      </c>
      <c r="N32" s="30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</row>
    <row r="33" s="2" customFormat="1" ht="18" customHeight="1" spans="1:247">
      <c r="A33" s="12">
        <v>31</v>
      </c>
      <c r="B33" s="13" t="s">
        <v>15</v>
      </c>
      <c r="C33" s="15" t="s">
        <v>101</v>
      </c>
      <c r="D33" s="15" t="s">
        <v>23</v>
      </c>
      <c r="E33" s="16">
        <f ca="1" t="shared" si="0"/>
        <v>29</v>
      </c>
      <c r="F33" s="17" t="s">
        <v>102</v>
      </c>
      <c r="G33" s="15" t="s">
        <v>25</v>
      </c>
      <c r="H33" s="23" t="s">
        <v>26</v>
      </c>
      <c r="I33" s="16">
        <v>2500</v>
      </c>
      <c r="J33" s="16">
        <v>202209</v>
      </c>
      <c r="K33" s="18" t="s">
        <v>21</v>
      </c>
      <c r="L33" s="18" t="s">
        <v>27</v>
      </c>
      <c r="M33" s="20">
        <f t="shared" si="1"/>
        <v>5100</v>
      </c>
      <c r="N33" s="30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</row>
    <row r="34" s="2" customFormat="1" ht="18" customHeight="1" spans="1:247">
      <c r="A34" s="12">
        <v>32</v>
      </c>
      <c r="B34" s="13" t="s">
        <v>32</v>
      </c>
      <c r="C34" s="15" t="s">
        <v>103</v>
      </c>
      <c r="D34" s="15" t="s">
        <v>17</v>
      </c>
      <c r="E34" s="16">
        <f ca="1" t="shared" si="0"/>
        <v>23</v>
      </c>
      <c r="F34" s="17" t="s">
        <v>104</v>
      </c>
      <c r="G34" s="15" t="s">
        <v>25</v>
      </c>
      <c r="H34" s="23" t="s">
        <v>67</v>
      </c>
      <c r="I34" s="16">
        <v>2500</v>
      </c>
      <c r="J34" s="16">
        <v>202209</v>
      </c>
      <c r="K34" s="18" t="s">
        <v>21</v>
      </c>
      <c r="L34" s="18" t="s">
        <v>27</v>
      </c>
      <c r="M34" s="20">
        <f t="shared" si="1"/>
        <v>5100</v>
      </c>
      <c r="N34" s="30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</row>
    <row r="35" s="2" customFormat="1" ht="18" customHeight="1" spans="1:247">
      <c r="A35" s="12">
        <v>33</v>
      </c>
      <c r="B35" s="13" t="s">
        <v>15</v>
      </c>
      <c r="C35" s="15" t="s">
        <v>105</v>
      </c>
      <c r="D35" s="15" t="s">
        <v>23</v>
      </c>
      <c r="E35" s="16">
        <f ca="1" t="shared" si="0"/>
        <v>28</v>
      </c>
      <c r="F35" s="17" t="s">
        <v>106</v>
      </c>
      <c r="G35" s="15" t="s">
        <v>25</v>
      </c>
      <c r="H35" s="23" t="s">
        <v>26</v>
      </c>
      <c r="I35" s="16">
        <v>2500</v>
      </c>
      <c r="J35" s="16">
        <v>202209</v>
      </c>
      <c r="K35" s="18" t="s">
        <v>21</v>
      </c>
      <c r="L35" s="27">
        <v>3</v>
      </c>
      <c r="M35" s="20">
        <f t="shared" si="1"/>
        <v>5100</v>
      </c>
      <c r="N35" s="30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</row>
    <row r="36" s="2" customFormat="1" ht="18" customHeight="1" spans="1:247">
      <c r="A36" s="12">
        <v>34</v>
      </c>
      <c r="B36" s="13" t="s">
        <v>15</v>
      </c>
      <c r="C36" s="15" t="s">
        <v>107</v>
      </c>
      <c r="D36" s="15" t="s">
        <v>23</v>
      </c>
      <c r="E36" s="16">
        <f ca="1" t="shared" si="0"/>
        <v>34</v>
      </c>
      <c r="F36" s="17" t="s">
        <v>108</v>
      </c>
      <c r="G36" s="15" t="s">
        <v>109</v>
      </c>
      <c r="H36" s="23" t="s">
        <v>26</v>
      </c>
      <c r="I36" s="16">
        <v>2500</v>
      </c>
      <c r="J36" s="16">
        <v>202209</v>
      </c>
      <c r="K36" s="18" t="s">
        <v>21</v>
      </c>
      <c r="L36" s="18" t="s">
        <v>27</v>
      </c>
      <c r="M36" s="20">
        <f t="shared" si="1"/>
        <v>5100</v>
      </c>
      <c r="N36" s="30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</row>
    <row r="37" s="2" customFormat="1" ht="18" customHeight="1" spans="1:247">
      <c r="A37" s="12">
        <v>35</v>
      </c>
      <c r="B37" s="13" t="s">
        <v>15</v>
      </c>
      <c r="C37" s="15" t="s">
        <v>110</v>
      </c>
      <c r="D37" s="15" t="s">
        <v>17</v>
      </c>
      <c r="E37" s="16">
        <f ca="1" t="shared" si="0"/>
        <v>25</v>
      </c>
      <c r="F37" s="17" t="s">
        <v>111</v>
      </c>
      <c r="G37" s="15" t="s">
        <v>112</v>
      </c>
      <c r="H37" s="23" t="s">
        <v>26</v>
      </c>
      <c r="I37" s="16">
        <v>2500</v>
      </c>
      <c r="J37" s="16">
        <v>202209</v>
      </c>
      <c r="K37" s="18" t="s">
        <v>21</v>
      </c>
      <c r="L37" s="18" t="s">
        <v>27</v>
      </c>
      <c r="M37" s="20">
        <f t="shared" si="1"/>
        <v>5100</v>
      </c>
      <c r="N37" s="30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</row>
    <row r="38" s="2" customFormat="1" ht="18" customHeight="1" spans="1:247">
      <c r="A38" s="12">
        <v>36</v>
      </c>
      <c r="B38" s="13" t="s">
        <v>15</v>
      </c>
      <c r="C38" s="15" t="s">
        <v>113</v>
      </c>
      <c r="D38" s="15" t="s">
        <v>17</v>
      </c>
      <c r="E38" s="16">
        <f ca="1" t="shared" si="0"/>
        <v>23</v>
      </c>
      <c r="F38" s="17" t="s">
        <v>114</v>
      </c>
      <c r="G38" s="15" t="s">
        <v>25</v>
      </c>
      <c r="H38" s="23" t="s">
        <v>26</v>
      </c>
      <c r="I38" s="16">
        <v>2500</v>
      </c>
      <c r="J38" s="16">
        <v>202209</v>
      </c>
      <c r="K38" s="18" t="s">
        <v>21</v>
      </c>
      <c r="L38" s="18" t="s">
        <v>27</v>
      </c>
      <c r="M38" s="20">
        <f t="shared" si="1"/>
        <v>5100</v>
      </c>
      <c r="N38" s="30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</row>
    <row r="39" s="2" customFormat="1" ht="18" customHeight="1" spans="1:247">
      <c r="A39" s="12">
        <v>37</v>
      </c>
      <c r="B39" s="13" t="s">
        <v>15</v>
      </c>
      <c r="C39" s="15" t="s">
        <v>115</v>
      </c>
      <c r="D39" s="15" t="s">
        <v>23</v>
      </c>
      <c r="E39" s="16">
        <f ca="1" t="shared" si="0"/>
        <v>38</v>
      </c>
      <c r="F39" s="17" t="s">
        <v>116</v>
      </c>
      <c r="G39" s="15" t="s">
        <v>112</v>
      </c>
      <c r="H39" s="23" t="s">
        <v>26</v>
      </c>
      <c r="I39" s="16">
        <v>2500</v>
      </c>
      <c r="J39" s="16">
        <v>202209</v>
      </c>
      <c r="K39" s="18" t="s">
        <v>21</v>
      </c>
      <c r="L39" s="18" t="s">
        <v>27</v>
      </c>
      <c r="M39" s="20">
        <f t="shared" si="1"/>
        <v>5100</v>
      </c>
      <c r="N39" s="30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</row>
    <row r="40" s="3" customFormat="1" ht="18" customHeight="1" spans="1:247">
      <c r="A40" s="12">
        <v>38</v>
      </c>
      <c r="B40" s="13" t="s">
        <v>32</v>
      </c>
      <c r="C40" s="15" t="s">
        <v>117</v>
      </c>
      <c r="D40" s="15" t="s">
        <v>23</v>
      </c>
      <c r="E40" s="16">
        <f ca="1" t="shared" si="0"/>
        <v>25</v>
      </c>
      <c r="F40" s="17" t="s">
        <v>118</v>
      </c>
      <c r="G40" s="25" t="s">
        <v>119</v>
      </c>
      <c r="H40" s="22" t="s">
        <v>38</v>
      </c>
      <c r="I40" s="16">
        <v>2500</v>
      </c>
      <c r="J40" s="15">
        <v>20230828</v>
      </c>
      <c r="K40" s="18" t="s">
        <v>21</v>
      </c>
      <c r="L40" s="27">
        <v>3</v>
      </c>
      <c r="M40" s="20">
        <f t="shared" si="1"/>
        <v>5100</v>
      </c>
      <c r="N40" s="30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3"/>
    </row>
    <row r="41" s="3" customFormat="1" ht="18" customHeight="1" spans="1:247">
      <c r="A41" s="12">
        <v>39</v>
      </c>
      <c r="B41" s="13" t="s">
        <v>32</v>
      </c>
      <c r="C41" s="15" t="s">
        <v>120</v>
      </c>
      <c r="D41" s="15" t="s">
        <v>23</v>
      </c>
      <c r="E41" s="16">
        <f ca="1" t="shared" si="0"/>
        <v>22</v>
      </c>
      <c r="F41" s="17" t="s">
        <v>121</v>
      </c>
      <c r="G41" s="25" t="s">
        <v>119</v>
      </c>
      <c r="H41" s="22" t="s">
        <v>38</v>
      </c>
      <c r="I41" s="16">
        <v>2500</v>
      </c>
      <c r="J41" s="15">
        <v>20230828</v>
      </c>
      <c r="K41" s="18" t="s">
        <v>21</v>
      </c>
      <c r="L41" s="18" t="s">
        <v>27</v>
      </c>
      <c r="M41" s="20">
        <f t="shared" si="1"/>
        <v>5100</v>
      </c>
      <c r="N41" s="30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3"/>
    </row>
    <row r="42" s="3" customFormat="1" ht="18" customHeight="1" spans="1:247">
      <c r="A42" s="12">
        <v>40</v>
      </c>
      <c r="B42" s="13" t="s">
        <v>32</v>
      </c>
      <c r="C42" s="15" t="s">
        <v>122</v>
      </c>
      <c r="D42" s="15" t="s">
        <v>23</v>
      </c>
      <c r="E42" s="16">
        <f ca="1" t="shared" si="0"/>
        <v>26</v>
      </c>
      <c r="F42" s="17" t="s">
        <v>123</v>
      </c>
      <c r="G42" s="25" t="s">
        <v>119</v>
      </c>
      <c r="H42" s="22" t="s">
        <v>38</v>
      </c>
      <c r="I42" s="16">
        <v>2500</v>
      </c>
      <c r="J42" s="15">
        <v>20230828</v>
      </c>
      <c r="K42" s="18" t="s">
        <v>21</v>
      </c>
      <c r="L42" s="18" t="s">
        <v>27</v>
      </c>
      <c r="M42" s="20">
        <f t="shared" si="1"/>
        <v>5100</v>
      </c>
      <c r="N42" s="30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3"/>
    </row>
    <row r="43" s="3" customFormat="1" ht="18" customHeight="1" spans="1:247">
      <c r="A43" s="12">
        <v>41</v>
      </c>
      <c r="B43" s="13" t="s">
        <v>32</v>
      </c>
      <c r="C43" s="15" t="s">
        <v>124</v>
      </c>
      <c r="D43" s="15" t="s">
        <v>23</v>
      </c>
      <c r="E43" s="16">
        <f ca="1" t="shared" si="0"/>
        <v>43</v>
      </c>
      <c r="F43" s="17" t="s">
        <v>125</v>
      </c>
      <c r="G43" s="25" t="s">
        <v>119</v>
      </c>
      <c r="H43" s="13" t="s">
        <v>85</v>
      </c>
      <c r="I43" s="16">
        <v>2500</v>
      </c>
      <c r="J43" s="15">
        <v>20230828</v>
      </c>
      <c r="K43" s="18" t="s">
        <v>21</v>
      </c>
      <c r="L43" s="27">
        <v>3</v>
      </c>
      <c r="M43" s="20">
        <f t="shared" si="1"/>
        <v>5100</v>
      </c>
      <c r="N43" s="30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3"/>
    </row>
    <row r="44" s="3" customFormat="1" ht="18" customHeight="1" spans="1:247">
      <c r="A44" s="12">
        <v>42</v>
      </c>
      <c r="B44" s="13" t="s">
        <v>15</v>
      </c>
      <c r="C44" s="15" t="s">
        <v>126</v>
      </c>
      <c r="D44" s="15" t="s">
        <v>23</v>
      </c>
      <c r="E44" s="16">
        <f ca="1" t="shared" si="0"/>
        <v>22</v>
      </c>
      <c r="F44" s="17" t="s">
        <v>121</v>
      </c>
      <c r="G44" s="25" t="s">
        <v>119</v>
      </c>
      <c r="H44" s="23" t="s">
        <v>26</v>
      </c>
      <c r="I44" s="16">
        <v>2500</v>
      </c>
      <c r="J44" s="15">
        <v>20230828</v>
      </c>
      <c r="K44" s="18" t="s">
        <v>21</v>
      </c>
      <c r="L44" s="18" t="s">
        <v>27</v>
      </c>
      <c r="M44" s="20">
        <f t="shared" si="1"/>
        <v>5100</v>
      </c>
      <c r="N44" s="30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3"/>
    </row>
    <row r="45" s="3" customFormat="1" ht="18" customHeight="1" spans="1:247">
      <c r="A45" s="12">
        <v>43</v>
      </c>
      <c r="B45" s="13" t="s">
        <v>32</v>
      </c>
      <c r="C45" s="15" t="s">
        <v>127</v>
      </c>
      <c r="D45" s="15" t="s">
        <v>23</v>
      </c>
      <c r="E45" s="16">
        <f ca="1" t="shared" si="0"/>
        <v>22</v>
      </c>
      <c r="F45" s="17" t="s">
        <v>128</v>
      </c>
      <c r="G45" s="25" t="s">
        <v>119</v>
      </c>
      <c r="H45" s="25" t="s">
        <v>129</v>
      </c>
      <c r="I45" s="16">
        <v>2500</v>
      </c>
      <c r="J45" s="15">
        <v>20230828</v>
      </c>
      <c r="K45" s="18" t="s">
        <v>21</v>
      </c>
      <c r="L45" s="18" t="s">
        <v>27</v>
      </c>
      <c r="M45" s="20">
        <f t="shared" si="1"/>
        <v>5100</v>
      </c>
      <c r="N45" s="30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  <c r="IL45" s="31"/>
      <c r="IM45" s="33"/>
    </row>
    <row r="46" s="3" customFormat="1" ht="18" customHeight="1" spans="1:247">
      <c r="A46" s="12">
        <v>44</v>
      </c>
      <c r="B46" s="13" t="s">
        <v>32</v>
      </c>
      <c r="C46" s="15" t="s">
        <v>130</v>
      </c>
      <c r="D46" s="15" t="s">
        <v>23</v>
      </c>
      <c r="E46" s="16">
        <f ca="1" t="shared" si="0"/>
        <v>28</v>
      </c>
      <c r="F46" s="17" t="s">
        <v>131</v>
      </c>
      <c r="G46" s="25" t="s">
        <v>119</v>
      </c>
      <c r="H46" s="25" t="s">
        <v>132</v>
      </c>
      <c r="I46" s="16">
        <v>2500</v>
      </c>
      <c r="J46" s="15">
        <v>20230828</v>
      </c>
      <c r="K46" s="18" t="s">
        <v>21</v>
      </c>
      <c r="L46" s="18" t="s">
        <v>27</v>
      </c>
      <c r="M46" s="20">
        <f t="shared" si="1"/>
        <v>5100</v>
      </c>
      <c r="N46" s="30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  <c r="IM46" s="33"/>
    </row>
    <row r="47" s="3" customFormat="1" ht="18" customHeight="1" spans="1:247">
      <c r="A47" s="12">
        <v>45</v>
      </c>
      <c r="B47" s="13" t="s">
        <v>32</v>
      </c>
      <c r="C47" s="15" t="s">
        <v>133</v>
      </c>
      <c r="D47" s="15" t="s">
        <v>23</v>
      </c>
      <c r="E47" s="16">
        <f ca="1" t="shared" si="0"/>
        <v>24</v>
      </c>
      <c r="F47" s="17" t="s">
        <v>134</v>
      </c>
      <c r="G47" s="25" t="s">
        <v>119</v>
      </c>
      <c r="H47" s="25" t="s">
        <v>38</v>
      </c>
      <c r="I47" s="16">
        <v>2500</v>
      </c>
      <c r="J47" s="15">
        <v>20230828</v>
      </c>
      <c r="K47" s="18" t="s">
        <v>21</v>
      </c>
      <c r="L47" s="18" t="s">
        <v>27</v>
      </c>
      <c r="M47" s="20">
        <f t="shared" si="1"/>
        <v>5100</v>
      </c>
      <c r="N47" s="30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3"/>
    </row>
    <row r="48" s="3" customFormat="1" ht="18" customHeight="1" spans="1:247">
      <c r="A48" s="12">
        <v>46</v>
      </c>
      <c r="B48" s="13" t="s">
        <v>32</v>
      </c>
      <c r="C48" s="15" t="s">
        <v>135</v>
      </c>
      <c r="D48" s="15" t="s">
        <v>23</v>
      </c>
      <c r="E48" s="16">
        <f ca="1" t="shared" si="0"/>
        <v>25</v>
      </c>
      <c r="F48" s="17" t="s">
        <v>136</v>
      </c>
      <c r="G48" s="25" t="s">
        <v>119</v>
      </c>
      <c r="H48" s="22" t="s">
        <v>38</v>
      </c>
      <c r="I48" s="16">
        <v>2500</v>
      </c>
      <c r="J48" s="15">
        <v>20230828</v>
      </c>
      <c r="K48" s="18" t="s">
        <v>21</v>
      </c>
      <c r="L48" s="27">
        <v>3</v>
      </c>
      <c r="M48" s="20">
        <f t="shared" si="1"/>
        <v>5100</v>
      </c>
      <c r="N48" s="30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3"/>
    </row>
    <row r="49" s="3" customFormat="1" ht="18" customHeight="1" spans="1:247">
      <c r="A49" s="12">
        <v>47</v>
      </c>
      <c r="B49" s="13" t="s">
        <v>32</v>
      </c>
      <c r="C49" s="15" t="s">
        <v>137</v>
      </c>
      <c r="D49" s="15" t="s">
        <v>23</v>
      </c>
      <c r="E49" s="16">
        <f ca="1" t="shared" si="0"/>
        <v>22</v>
      </c>
      <c r="F49" s="17" t="s">
        <v>138</v>
      </c>
      <c r="G49" s="25" t="s">
        <v>119</v>
      </c>
      <c r="H49" s="25" t="s">
        <v>38</v>
      </c>
      <c r="I49" s="16">
        <v>2500</v>
      </c>
      <c r="J49" s="15">
        <v>20230828</v>
      </c>
      <c r="K49" s="18" t="s">
        <v>21</v>
      </c>
      <c r="L49" s="18" t="s">
        <v>27</v>
      </c>
      <c r="M49" s="20">
        <f t="shared" si="1"/>
        <v>5100</v>
      </c>
      <c r="N49" s="30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3"/>
    </row>
    <row r="50" s="3" customFormat="1" ht="18" customHeight="1" spans="1:247">
      <c r="A50" s="12">
        <v>48</v>
      </c>
      <c r="B50" s="13" t="s">
        <v>32</v>
      </c>
      <c r="C50" s="15" t="s">
        <v>139</v>
      </c>
      <c r="D50" s="15" t="s">
        <v>23</v>
      </c>
      <c r="E50" s="16">
        <f ca="1" t="shared" si="0"/>
        <v>41</v>
      </c>
      <c r="F50" s="17" t="s">
        <v>140</v>
      </c>
      <c r="G50" s="25" t="s">
        <v>141</v>
      </c>
      <c r="H50" s="23" t="s">
        <v>26</v>
      </c>
      <c r="I50" s="16">
        <v>2500</v>
      </c>
      <c r="J50" s="15">
        <v>20230828</v>
      </c>
      <c r="K50" s="18" t="s">
        <v>21</v>
      </c>
      <c r="L50" s="18" t="s">
        <v>27</v>
      </c>
      <c r="M50" s="20">
        <f t="shared" si="1"/>
        <v>5100</v>
      </c>
      <c r="N50" s="30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31"/>
      <c r="HB50" s="31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31"/>
      <c r="IH50" s="31"/>
      <c r="II50" s="31"/>
      <c r="IJ50" s="31"/>
      <c r="IK50" s="31"/>
      <c r="IL50" s="31"/>
      <c r="IM50" s="33"/>
    </row>
    <row r="51" s="3" customFormat="1" ht="18" customHeight="1" spans="1:247">
      <c r="A51" s="12">
        <v>49</v>
      </c>
      <c r="B51" s="13" t="s">
        <v>32</v>
      </c>
      <c r="C51" s="15" t="s">
        <v>142</v>
      </c>
      <c r="D51" s="15" t="s">
        <v>23</v>
      </c>
      <c r="E51" s="16">
        <f ca="1" t="shared" si="0"/>
        <v>28</v>
      </c>
      <c r="F51" s="17" t="s">
        <v>143</v>
      </c>
      <c r="G51" s="25" t="s">
        <v>119</v>
      </c>
      <c r="H51" s="25" t="s">
        <v>144</v>
      </c>
      <c r="I51" s="16">
        <v>2500</v>
      </c>
      <c r="J51" s="15">
        <v>20230828</v>
      </c>
      <c r="K51" s="18" t="s">
        <v>21</v>
      </c>
      <c r="L51" s="18" t="s">
        <v>27</v>
      </c>
      <c r="M51" s="20">
        <f t="shared" si="1"/>
        <v>5100</v>
      </c>
      <c r="N51" s="30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  <c r="IJ51" s="31"/>
      <c r="IK51" s="31"/>
      <c r="IL51" s="31"/>
      <c r="IM51" s="33"/>
    </row>
    <row r="52" s="3" customFormat="1" ht="18" customHeight="1" spans="1:247">
      <c r="A52" s="12">
        <v>50</v>
      </c>
      <c r="B52" s="13" t="s">
        <v>32</v>
      </c>
      <c r="C52" s="15" t="s">
        <v>145</v>
      </c>
      <c r="D52" s="15" t="s">
        <v>23</v>
      </c>
      <c r="E52" s="16">
        <f ca="1" t="shared" si="0"/>
        <v>25</v>
      </c>
      <c r="F52" s="17" t="s">
        <v>146</v>
      </c>
      <c r="G52" s="13" t="s">
        <v>119</v>
      </c>
      <c r="H52" s="25" t="s">
        <v>147</v>
      </c>
      <c r="I52" s="16">
        <v>2500</v>
      </c>
      <c r="J52" s="15">
        <v>20230828</v>
      </c>
      <c r="K52" s="18" t="s">
        <v>21</v>
      </c>
      <c r="L52" s="18" t="s">
        <v>27</v>
      </c>
      <c r="M52" s="20">
        <f t="shared" si="1"/>
        <v>5100</v>
      </c>
      <c r="N52" s="30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GZ52" s="31"/>
      <c r="HA52" s="31"/>
      <c r="HB52" s="31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3"/>
    </row>
    <row r="53" s="3" customFormat="1" ht="18" customHeight="1" spans="1:247">
      <c r="A53" s="12">
        <v>51</v>
      </c>
      <c r="B53" s="13" t="s">
        <v>32</v>
      </c>
      <c r="C53" s="15" t="s">
        <v>148</v>
      </c>
      <c r="D53" s="15" t="s">
        <v>23</v>
      </c>
      <c r="E53" s="16">
        <f ca="1" t="shared" si="0"/>
        <v>27</v>
      </c>
      <c r="F53" s="17" t="s">
        <v>149</v>
      </c>
      <c r="G53" s="13" t="s">
        <v>119</v>
      </c>
      <c r="H53" s="25" t="s">
        <v>38</v>
      </c>
      <c r="I53" s="16">
        <v>2500</v>
      </c>
      <c r="J53" s="15">
        <v>20230828</v>
      </c>
      <c r="K53" s="18" t="s">
        <v>21</v>
      </c>
      <c r="L53" s="18" t="s">
        <v>27</v>
      </c>
      <c r="M53" s="20">
        <f t="shared" si="1"/>
        <v>5100</v>
      </c>
      <c r="N53" s="30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3"/>
    </row>
    <row r="54" s="3" customFormat="1" ht="18" customHeight="1" spans="1:247">
      <c r="A54" s="12">
        <v>52</v>
      </c>
      <c r="B54" s="13" t="s">
        <v>32</v>
      </c>
      <c r="C54" s="15" t="s">
        <v>150</v>
      </c>
      <c r="D54" s="15" t="s">
        <v>23</v>
      </c>
      <c r="E54" s="16">
        <f ca="1" t="shared" si="0"/>
        <v>28</v>
      </c>
      <c r="F54" s="17" t="s">
        <v>151</v>
      </c>
      <c r="G54" s="13" t="s">
        <v>119</v>
      </c>
      <c r="H54" s="25" t="s">
        <v>38</v>
      </c>
      <c r="I54" s="16">
        <v>2500</v>
      </c>
      <c r="J54" s="15">
        <v>20230828</v>
      </c>
      <c r="K54" s="18" t="s">
        <v>21</v>
      </c>
      <c r="L54" s="27">
        <v>3</v>
      </c>
      <c r="M54" s="20">
        <f t="shared" si="1"/>
        <v>5100</v>
      </c>
      <c r="N54" s="30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GW54" s="31"/>
      <c r="GX54" s="31"/>
      <c r="GY54" s="31"/>
      <c r="GZ54" s="31"/>
      <c r="HA54" s="31"/>
      <c r="HB54" s="31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  <c r="IG54" s="31"/>
      <c r="IH54" s="31"/>
      <c r="II54" s="31"/>
      <c r="IJ54" s="31"/>
      <c r="IK54" s="31"/>
      <c r="IL54" s="31"/>
      <c r="IM54" s="33"/>
    </row>
    <row r="55" s="3" customFormat="1" ht="18" customHeight="1" spans="1:247">
      <c r="A55" s="12">
        <v>53</v>
      </c>
      <c r="B55" s="13" t="s">
        <v>32</v>
      </c>
      <c r="C55" s="15" t="s">
        <v>152</v>
      </c>
      <c r="D55" s="15" t="s">
        <v>23</v>
      </c>
      <c r="E55" s="16">
        <f ca="1" t="shared" si="0"/>
        <v>29</v>
      </c>
      <c r="F55" s="17" t="s">
        <v>153</v>
      </c>
      <c r="G55" s="13" t="s">
        <v>119</v>
      </c>
      <c r="H55" s="25" t="s">
        <v>82</v>
      </c>
      <c r="I55" s="16">
        <v>2500</v>
      </c>
      <c r="J55" s="15">
        <v>20230828</v>
      </c>
      <c r="K55" s="18" t="s">
        <v>21</v>
      </c>
      <c r="L55" s="18" t="s">
        <v>27</v>
      </c>
      <c r="M55" s="20">
        <f t="shared" si="1"/>
        <v>5100</v>
      </c>
      <c r="N55" s="30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31"/>
      <c r="GL55" s="31"/>
      <c r="GM55" s="31"/>
      <c r="GN55" s="31"/>
      <c r="GO55" s="31"/>
      <c r="GP55" s="31"/>
      <c r="GQ55" s="31"/>
      <c r="GR55" s="31"/>
      <c r="GS55" s="31"/>
      <c r="GT55" s="31"/>
      <c r="GU55" s="31"/>
      <c r="GV55" s="31"/>
      <c r="GW55" s="31"/>
      <c r="GX55" s="31"/>
      <c r="GY55" s="31"/>
      <c r="GZ55" s="31"/>
      <c r="HA55" s="31"/>
      <c r="HB55" s="31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31"/>
      <c r="HY55" s="31"/>
      <c r="HZ55" s="31"/>
      <c r="IA55" s="31"/>
      <c r="IB55" s="31"/>
      <c r="IC55" s="31"/>
      <c r="ID55" s="31"/>
      <c r="IE55" s="31"/>
      <c r="IF55" s="31"/>
      <c r="IG55" s="31"/>
      <c r="IH55" s="31"/>
      <c r="II55" s="31"/>
      <c r="IJ55" s="31"/>
      <c r="IK55" s="31"/>
      <c r="IL55" s="31"/>
      <c r="IM55" s="33"/>
    </row>
    <row r="56" s="3" customFormat="1" ht="18" customHeight="1" spans="1:247">
      <c r="A56" s="12">
        <v>54</v>
      </c>
      <c r="B56" s="13" t="s">
        <v>32</v>
      </c>
      <c r="C56" s="15" t="s">
        <v>154</v>
      </c>
      <c r="D56" s="15" t="s">
        <v>23</v>
      </c>
      <c r="E56" s="16">
        <f ca="1" t="shared" si="0"/>
        <v>29</v>
      </c>
      <c r="F56" s="17" t="s">
        <v>155</v>
      </c>
      <c r="G56" s="13" t="s">
        <v>119</v>
      </c>
      <c r="H56" s="13" t="s">
        <v>156</v>
      </c>
      <c r="I56" s="16">
        <v>2500</v>
      </c>
      <c r="J56" s="15">
        <v>20230828</v>
      </c>
      <c r="K56" s="18" t="s">
        <v>21</v>
      </c>
      <c r="L56" s="18" t="s">
        <v>27</v>
      </c>
      <c r="M56" s="20">
        <f t="shared" si="1"/>
        <v>5100</v>
      </c>
      <c r="N56" s="30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31"/>
      <c r="GY56" s="31"/>
      <c r="GZ56" s="31"/>
      <c r="HA56" s="31"/>
      <c r="HB56" s="31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  <c r="IH56" s="31"/>
      <c r="II56" s="31"/>
      <c r="IJ56" s="31"/>
      <c r="IK56" s="31"/>
      <c r="IL56" s="31"/>
      <c r="IM56" s="33"/>
    </row>
    <row r="57" s="3" customFormat="1" ht="18" customHeight="1" spans="1:247">
      <c r="A57" s="12">
        <v>55</v>
      </c>
      <c r="B57" s="13" t="s">
        <v>32</v>
      </c>
      <c r="C57" s="15" t="s">
        <v>157</v>
      </c>
      <c r="D57" s="15" t="s">
        <v>23</v>
      </c>
      <c r="E57" s="16">
        <f ca="1" t="shared" si="0"/>
        <v>20</v>
      </c>
      <c r="F57" s="17" t="s">
        <v>158</v>
      </c>
      <c r="G57" s="13" t="s">
        <v>119</v>
      </c>
      <c r="H57" s="25" t="s">
        <v>38</v>
      </c>
      <c r="I57" s="16">
        <v>2500</v>
      </c>
      <c r="J57" s="15">
        <v>20230828</v>
      </c>
      <c r="K57" s="18" t="s">
        <v>21</v>
      </c>
      <c r="L57" s="27">
        <v>3</v>
      </c>
      <c r="M57" s="20">
        <f t="shared" si="1"/>
        <v>5100</v>
      </c>
      <c r="N57" s="30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1"/>
      <c r="GL57" s="31"/>
      <c r="GM57" s="31"/>
      <c r="GN57" s="31"/>
      <c r="GO57" s="31"/>
      <c r="GP57" s="31"/>
      <c r="GQ57" s="31"/>
      <c r="GR57" s="31"/>
      <c r="GS57" s="31"/>
      <c r="GT57" s="31"/>
      <c r="GU57" s="31"/>
      <c r="GV57" s="31"/>
      <c r="GW57" s="31"/>
      <c r="GX57" s="31"/>
      <c r="GY57" s="31"/>
      <c r="GZ57" s="31"/>
      <c r="HA57" s="31"/>
      <c r="HB57" s="31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  <c r="IG57" s="31"/>
      <c r="IH57" s="31"/>
      <c r="II57" s="31"/>
      <c r="IJ57" s="31"/>
      <c r="IK57" s="31"/>
      <c r="IL57" s="31"/>
      <c r="IM57" s="33"/>
    </row>
    <row r="58" s="3" customFormat="1" ht="18" customHeight="1" spans="1:247">
      <c r="A58" s="12">
        <v>56</v>
      </c>
      <c r="B58" s="13" t="s">
        <v>32</v>
      </c>
      <c r="C58" s="15" t="s">
        <v>159</v>
      </c>
      <c r="D58" s="15" t="s">
        <v>23</v>
      </c>
      <c r="E58" s="16">
        <f ca="1" t="shared" si="0"/>
        <v>27</v>
      </c>
      <c r="F58" s="17" t="s">
        <v>160</v>
      </c>
      <c r="G58" s="13" t="s">
        <v>119</v>
      </c>
      <c r="H58" s="25" t="s">
        <v>38</v>
      </c>
      <c r="I58" s="16">
        <v>2500</v>
      </c>
      <c r="J58" s="15">
        <v>20230828</v>
      </c>
      <c r="K58" s="18" t="s">
        <v>21</v>
      </c>
      <c r="L58" s="18" t="s">
        <v>27</v>
      </c>
      <c r="M58" s="20">
        <f t="shared" si="1"/>
        <v>5100</v>
      </c>
      <c r="N58" s="30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1"/>
      <c r="FF58" s="31"/>
      <c r="FG58" s="31"/>
      <c r="FH58" s="31"/>
      <c r="FI58" s="31"/>
      <c r="FJ58" s="31"/>
      <c r="FK58" s="31"/>
      <c r="FL58" s="31"/>
      <c r="FM58" s="31"/>
      <c r="FN58" s="31"/>
      <c r="FO58" s="31"/>
      <c r="FP58" s="31"/>
      <c r="FQ58" s="31"/>
      <c r="FR58" s="31"/>
      <c r="FS58" s="31"/>
      <c r="FT58" s="31"/>
      <c r="FU58" s="31"/>
      <c r="FV58" s="31"/>
      <c r="FW58" s="31"/>
      <c r="FX58" s="31"/>
      <c r="FY58" s="31"/>
      <c r="FZ58" s="31"/>
      <c r="GA58" s="31"/>
      <c r="GB58" s="31"/>
      <c r="GC58" s="31"/>
      <c r="GD58" s="31"/>
      <c r="GE58" s="31"/>
      <c r="GF58" s="31"/>
      <c r="GG58" s="31"/>
      <c r="GH58" s="31"/>
      <c r="GI58" s="31"/>
      <c r="GJ58" s="31"/>
      <c r="GK58" s="31"/>
      <c r="GL58" s="31"/>
      <c r="GM58" s="31"/>
      <c r="GN58" s="31"/>
      <c r="GO58" s="31"/>
      <c r="GP58" s="31"/>
      <c r="GQ58" s="31"/>
      <c r="GR58" s="31"/>
      <c r="GS58" s="31"/>
      <c r="GT58" s="31"/>
      <c r="GU58" s="31"/>
      <c r="GV58" s="31"/>
      <c r="GW58" s="31"/>
      <c r="GX58" s="31"/>
      <c r="GY58" s="31"/>
      <c r="GZ58" s="31"/>
      <c r="HA58" s="31"/>
      <c r="HB58" s="31"/>
      <c r="HC58" s="31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31"/>
      <c r="HY58" s="31"/>
      <c r="HZ58" s="31"/>
      <c r="IA58" s="31"/>
      <c r="IB58" s="31"/>
      <c r="IC58" s="31"/>
      <c r="ID58" s="31"/>
      <c r="IE58" s="31"/>
      <c r="IF58" s="31"/>
      <c r="IG58" s="31"/>
      <c r="IH58" s="31"/>
      <c r="II58" s="31"/>
      <c r="IJ58" s="31"/>
      <c r="IK58" s="31"/>
      <c r="IL58" s="31"/>
      <c r="IM58" s="33"/>
    </row>
    <row r="59" s="3" customFormat="1" ht="18" customHeight="1" spans="1:247">
      <c r="A59" s="12">
        <v>57</v>
      </c>
      <c r="B59" s="13" t="s">
        <v>15</v>
      </c>
      <c r="C59" s="15" t="s">
        <v>161</v>
      </c>
      <c r="D59" s="15" t="s">
        <v>23</v>
      </c>
      <c r="E59" s="16">
        <f ca="1" t="shared" si="0"/>
        <v>36</v>
      </c>
      <c r="F59" s="26" t="s">
        <v>162</v>
      </c>
      <c r="G59" s="25" t="s">
        <v>119</v>
      </c>
      <c r="H59" s="23" t="s">
        <v>26</v>
      </c>
      <c r="I59" s="16">
        <v>2500</v>
      </c>
      <c r="J59" s="15">
        <v>20231008</v>
      </c>
      <c r="K59" s="18" t="s">
        <v>21</v>
      </c>
      <c r="L59" s="18" t="s">
        <v>27</v>
      </c>
      <c r="M59" s="20">
        <f t="shared" si="1"/>
        <v>5100</v>
      </c>
      <c r="N59" s="30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31"/>
      <c r="GM59" s="31"/>
      <c r="GN59" s="31"/>
      <c r="GO59" s="31"/>
      <c r="GP59" s="31"/>
      <c r="GQ59" s="31"/>
      <c r="GR59" s="31"/>
      <c r="GS59" s="31"/>
      <c r="GT59" s="31"/>
      <c r="GU59" s="31"/>
      <c r="GV59" s="31"/>
      <c r="GW59" s="31"/>
      <c r="GX59" s="31"/>
      <c r="GY59" s="31"/>
      <c r="GZ59" s="31"/>
      <c r="HA59" s="31"/>
      <c r="HB59" s="31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  <c r="IG59" s="31"/>
      <c r="IH59" s="31"/>
      <c r="II59" s="31"/>
      <c r="IJ59" s="31"/>
      <c r="IK59" s="31"/>
      <c r="IL59" s="31"/>
      <c r="IM59" s="33"/>
    </row>
    <row r="60" customHeight="1" spans="13:14">
      <c r="M60" s="4">
        <f>SUM(M3:M59)</f>
        <v>290700</v>
      </c>
      <c r="N60" s="31"/>
    </row>
  </sheetData>
  <autoFilter ref="A2:IV60">
    <extLst/>
  </autoFilter>
  <mergeCells count="1">
    <mergeCell ref="A1:N1"/>
  </mergeCells>
  <printOptions horizontalCentered="1"/>
  <pageMargins left="0.359722222222222" right="0.359722222222222" top="0.8" bottom="0.6097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2024年10-12月初审表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2024-12-12T00:43:03Z</dcterms:created>
  <dcterms:modified xsi:type="dcterms:W3CDTF">2024-12-12T00:47:23Z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