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与企业上报核对" sheetId="3" r:id="rId1"/>
  </sheets>
  <definedNames>
    <definedName name="_xlnm._FilterDatabase" localSheetId="0" hidden="1">与企业上报核对!$A$1:$N$167</definedName>
    <definedName name="_xlnm.Print_Titles" localSheetId="0">与企业上报核对!$1:$4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<sst xmlns="http://schemas.openxmlformats.org/spreadsheetml/2006/main" count="854" uniqueCount="266">
  <si>
    <t>2023年度衡阳县农村道路客运费改税补贴资金发放明细表</t>
  </si>
  <si>
    <t>所属企业</t>
  </si>
  <si>
    <t>车辆信息</t>
  </si>
  <si>
    <t>车牌号</t>
  </si>
  <si>
    <t>变更情况</t>
  </si>
  <si>
    <t>变更时间</t>
  </si>
  <si>
    <t>车龄
（年）</t>
  </si>
  <si>
    <t>燃料类型</t>
  </si>
  <si>
    <t>线路起讫点</t>
  </si>
  <si>
    <t>座位数(座）</t>
  </si>
  <si>
    <t>全年行驶里程
（公里）</t>
  </si>
  <si>
    <t>实际运营天数</t>
  </si>
  <si>
    <t>核对系数座位</t>
  </si>
  <si>
    <t>座位系数补贴单价（元）</t>
  </si>
  <si>
    <t>每车发放金额（元）</t>
  </si>
  <si>
    <t>备注</t>
  </si>
  <si>
    <t>衡阳县溪江汽车客运服务有限公司</t>
  </si>
  <si>
    <t>湘D96960</t>
  </si>
  <si>
    <t>无变更</t>
  </si>
  <si>
    <t>柴油</t>
  </si>
  <si>
    <t>雷祖岭-蒸阳站</t>
  </si>
  <si>
    <t/>
  </si>
  <si>
    <t>湘D5A366</t>
  </si>
  <si>
    <t>隆兴-县汽车站</t>
  </si>
  <si>
    <t>湘D5A037</t>
  </si>
  <si>
    <t>湘D5A123</t>
  </si>
  <si>
    <t>石市-蒸阳站</t>
  </si>
  <si>
    <t>湘D5A137</t>
  </si>
  <si>
    <t>溪江-蒸阳站</t>
  </si>
  <si>
    <t>湘D5A097</t>
  </si>
  <si>
    <t>湘D5A039</t>
  </si>
  <si>
    <t>上峰-蒸阳站</t>
  </si>
  <si>
    <t>湘D95700</t>
  </si>
  <si>
    <t>蒸阳站-岣嵝村</t>
  </si>
  <si>
    <t>湘D96569</t>
  </si>
  <si>
    <t>湘D5A028</t>
  </si>
  <si>
    <t>衡阳曲兰船山旅游实业有限责任公司</t>
  </si>
  <si>
    <t>湘D5A135</t>
  </si>
  <si>
    <t>船山故居-蒸阳站</t>
  </si>
  <si>
    <t>湘D95818</t>
  </si>
  <si>
    <t>蒸阳站-关市</t>
  </si>
  <si>
    <t>湘D58996</t>
  </si>
  <si>
    <t>西村-洪市</t>
  </si>
  <si>
    <t>湘D59522</t>
  </si>
  <si>
    <t>柔水-洪市</t>
  </si>
  <si>
    <t>湘D59422</t>
  </si>
  <si>
    <t>形山-洪市</t>
  </si>
  <si>
    <t>湘D59416</t>
  </si>
  <si>
    <t>湘D58943</t>
  </si>
  <si>
    <t>湘D58942</t>
  </si>
  <si>
    <t>湘D59426</t>
  </si>
  <si>
    <t>登山-洪市</t>
  </si>
  <si>
    <t>湘D59512</t>
  </si>
  <si>
    <t>龙口-县汽车站</t>
  </si>
  <si>
    <t>湘D59456</t>
  </si>
  <si>
    <t>渡滩-县汽车站</t>
  </si>
  <si>
    <t>湘D59953</t>
  </si>
  <si>
    <t>蒸阳站-巷子口</t>
  </si>
  <si>
    <t>湘D5A098</t>
  </si>
  <si>
    <t>洪市-巷子口</t>
  </si>
  <si>
    <t>湘DC0395</t>
  </si>
  <si>
    <t>湘DB7162</t>
  </si>
  <si>
    <t>衡阳县丰源客运服务有限公司</t>
  </si>
  <si>
    <t>湘D57518</t>
  </si>
  <si>
    <t>金兰-蒸阳站</t>
  </si>
  <si>
    <t>湘D57497</t>
  </si>
  <si>
    <t>湘D57236</t>
  </si>
  <si>
    <t>县汽车站-金兰</t>
  </si>
  <si>
    <t>湘D57212</t>
  </si>
  <si>
    <t>湘D58382</t>
  </si>
  <si>
    <t>长兴-蒸阳站</t>
  </si>
  <si>
    <t>湘D58395</t>
  </si>
  <si>
    <t>金兰-牌楼</t>
  </si>
  <si>
    <t>湘D58392</t>
  </si>
  <si>
    <t>注销/报废</t>
  </si>
  <si>
    <t>金兰-桐梓</t>
  </si>
  <si>
    <t>湘DB8279</t>
  </si>
  <si>
    <t>金兰-大安</t>
  </si>
  <si>
    <t>湖南省衡阳汽车运输集团有限公司衡阳县分公司</t>
  </si>
  <si>
    <t>湘D97266</t>
  </si>
  <si>
    <t>衡阳县汽车站-渣江</t>
  </si>
  <si>
    <t>湘D97333</t>
  </si>
  <si>
    <t>湘D97289</t>
  </si>
  <si>
    <t>衡阳县汽车站-金兰</t>
  </si>
  <si>
    <t>湘D97189</t>
  </si>
  <si>
    <t>湘D97168</t>
  </si>
  <si>
    <t>湘D97133</t>
  </si>
  <si>
    <t>湘D97299</t>
  </si>
  <si>
    <t>湘D96773</t>
  </si>
  <si>
    <t>西渡-库宗</t>
  </si>
  <si>
    <t>湘D97123</t>
  </si>
  <si>
    <t>湘D97269</t>
  </si>
  <si>
    <t>湘D97111</t>
  </si>
  <si>
    <t>湘D97199</t>
  </si>
  <si>
    <t>湘D97188</t>
  </si>
  <si>
    <t>湘D97239</t>
  </si>
  <si>
    <t>湘D97118</t>
  </si>
  <si>
    <t>湘D97389</t>
  </si>
  <si>
    <t>湘D97456</t>
  </si>
  <si>
    <t>湘D95800</t>
  </si>
  <si>
    <t>新建-衡阳华新汽车站</t>
  </si>
  <si>
    <t>湘DC1076</t>
  </si>
  <si>
    <t>关市-衡阳华新汽车站</t>
  </si>
  <si>
    <t>湘D95681</t>
  </si>
  <si>
    <t>洪市-衡阳华新汽车站</t>
  </si>
  <si>
    <t>湘D95723</t>
  </si>
  <si>
    <t>桐梓-衡阳华新汽车站</t>
  </si>
  <si>
    <t>湘D95657</t>
  </si>
  <si>
    <t>湘D95729</t>
  </si>
  <si>
    <t>木山-衡阳华新汽车站</t>
  </si>
  <si>
    <t>湘D95653</t>
  </si>
  <si>
    <t>湘D95713</t>
  </si>
  <si>
    <t>曲兰-衡阳华新汽车站</t>
  </si>
  <si>
    <t>湘D95780</t>
  </si>
  <si>
    <t>九峰-衡阳华新汽车站</t>
  </si>
  <si>
    <t>湘D95663</t>
  </si>
  <si>
    <t>湘D95697</t>
  </si>
  <si>
    <t>湘D95716</t>
  </si>
  <si>
    <t>湘D95739</t>
  </si>
  <si>
    <t>湘D95692</t>
  </si>
  <si>
    <t>湘D96056</t>
  </si>
  <si>
    <t>隆兴-衡阳华新汽车站</t>
  </si>
  <si>
    <t>湘D96810</t>
  </si>
  <si>
    <t>唐福-衡阳华新汽车站</t>
  </si>
  <si>
    <t>湘DC7161</t>
  </si>
  <si>
    <t>金屏--衡阳华新汽车站</t>
  </si>
  <si>
    <t>湘D95760</t>
  </si>
  <si>
    <t>湘D96763</t>
  </si>
  <si>
    <t>大云-衡阳华新汽车站</t>
  </si>
  <si>
    <t>湘D95726</t>
  </si>
  <si>
    <t>湘D95687</t>
  </si>
  <si>
    <t>湘D97057</t>
  </si>
  <si>
    <t>金溪-衡阳华新汽车站</t>
  </si>
  <si>
    <t>湘D95718</t>
  </si>
  <si>
    <t>湘D95670</t>
  </si>
  <si>
    <t>湘DB5133</t>
  </si>
  <si>
    <t>排前-衡阳华新汽车站</t>
  </si>
  <si>
    <t>湘D95719</t>
  </si>
  <si>
    <t>报废</t>
  </si>
  <si>
    <t>2023-11-09</t>
  </si>
  <si>
    <t xml:space="preserve"> 衡阳县安纳运输有限责任公司</t>
  </si>
  <si>
    <t>湘D2Q873</t>
  </si>
  <si>
    <t>衡阳县金屏-衡阳华新汽车站</t>
  </si>
  <si>
    <t>湘D2T309</t>
  </si>
  <si>
    <t>衡阳县仁智-衡阳华新汽车站</t>
  </si>
  <si>
    <t>湘D57141</t>
  </si>
  <si>
    <t>芙蓉村-蒸阳站</t>
  </si>
  <si>
    <t>湘D57237</t>
  </si>
  <si>
    <t>湘D57562</t>
  </si>
  <si>
    <t>衡阳县洪市-衡阳华新汽车站</t>
  </si>
  <si>
    <t>湘D58127</t>
  </si>
  <si>
    <t>衡阳县洪市衡阳华新汽车站</t>
  </si>
  <si>
    <t>湘D58131</t>
  </si>
  <si>
    <t>巷子口-衡阳华新汽车站</t>
  </si>
  <si>
    <t>湘D58135</t>
  </si>
  <si>
    <t>湘D58138</t>
  </si>
  <si>
    <t>湘D58143</t>
  </si>
  <si>
    <t>湘D58147</t>
  </si>
  <si>
    <t>湘D58148</t>
  </si>
  <si>
    <t>衡阳县高汉-衡阳</t>
  </si>
  <si>
    <t>湘D58149</t>
  </si>
  <si>
    <t>湘D58151</t>
  </si>
  <si>
    <t>衡阳县何隆-衡阳华新汽车站</t>
  </si>
  <si>
    <t>湘D58153</t>
  </si>
  <si>
    <t>桐梓村-衡阳华新汽车站</t>
  </si>
  <si>
    <t>湘D58156</t>
  </si>
  <si>
    <t>湘D58158</t>
  </si>
  <si>
    <t>湘D58163</t>
  </si>
  <si>
    <t>湘D58245</t>
  </si>
  <si>
    <t>蒸阳站-界牌</t>
  </si>
  <si>
    <t>湘D58289</t>
  </si>
  <si>
    <t>衡阳华新汽车站-关市</t>
  </si>
  <si>
    <t>湘D58323</t>
  </si>
  <si>
    <t>蒸阳站-金屏</t>
  </si>
  <si>
    <t>湘D58335</t>
  </si>
  <si>
    <t>黄泥村-蒸阳站</t>
  </si>
  <si>
    <t>湘D58356</t>
  </si>
  <si>
    <t>衡阳县渣江汽车站-衡阳华新汽车站</t>
  </si>
  <si>
    <t>湘D58369</t>
  </si>
  <si>
    <t>衡阳县曲兰-衡阳华新汽车站</t>
  </si>
  <si>
    <t>湘D58376</t>
  </si>
  <si>
    <t>湘D58386</t>
  </si>
  <si>
    <t>山水-蒸阳站</t>
  </si>
  <si>
    <t>湘D58391</t>
  </si>
  <si>
    <t>湘D58546</t>
  </si>
  <si>
    <t>长安-蒸阳站</t>
  </si>
  <si>
    <t>湘D58556</t>
  </si>
  <si>
    <t>静云村-衡阳华新汽车站</t>
  </si>
  <si>
    <t>湘D59515</t>
  </si>
  <si>
    <t>曲兰镇-衡阳华新汽车站</t>
  </si>
  <si>
    <t>湘D59521</t>
  </si>
  <si>
    <t>湘D59571</t>
  </si>
  <si>
    <t>衡阳县灵川-衡阳华新汽车站</t>
  </si>
  <si>
    <t>湘D59943</t>
  </si>
  <si>
    <t>蒸阳站-观音</t>
  </si>
  <si>
    <t>湘D5A030</t>
  </si>
  <si>
    <t>衡阳县溪江-衡阳华新汽车站</t>
  </si>
  <si>
    <t>湘D5A036</t>
  </si>
  <si>
    <t>湘D5A071</t>
  </si>
  <si>
    <t>衡阳县长安-衡阳华新汽车站</t>
  </si>
  <si>
    <t>湘D5A130</t>
  </si>
  <si>
    <t>灵川-华新</t>
  </si>
  <si>
    <t>湘D5A131</t>
  </si>
  <si>
    <t>湘D5A369</t>
  </si>
  <si>
    <t>界牌-蒸阳站</t>
  </si>
  <si>
    <t>湘D5A372</t>
  </si>
  <si>
    <t>石庙-蒸阳车站</t>
  </si>
  <si>
    <t>湘D5A376</t>
  </si>
  <si>
    <t>湘D95783</t>
  </si>
  <si>
    <t>清潭村-衡阳华新汽车站</t>
  </si>
  <si>
    <t>湘D95787</t>
  </si>
  <si>
    <t>渣江镇-衡阳华新汽车站</t>
  </si>
  <si>
    <t>湘D95793</t>
  </si>
  <si>
    <t>蒸阳站-集兵</t>
  </si>
  <si>
    <t>湘D95816</t>
  </si>
  <si>
    <t>湘D95819</t>
  </si>
  <si>
    <t>衡阳县金兰-衡阳华新汽车站</t>
  </si>
  <si>
    <t>湘D95821</t>
  </si>
  <si>
    <t>湘D95823</t>
  </si>
  <si>
    <t>衡阳县上峰-衡阳华新汽车站</t>
  </si>
  <si>
    <t>湘D95849</t>
  </si>
  <si>
    <t>雷峰村-衡阳华新汽车站</t>
  </si>
  <si>
    <t>湘D96019</t>
  </si>
  <si>
    <t>湘D96071</t>
  </si>
  <si>
    <t>蒸阳站-檀山</t>
  </si>
  <si>
    <t>湘D96291</t>
  </si>
  <si>
    <t>湘D96329</t>
  </si>
  <si>
    <t>金兰镇-衡阳华新汽车站</t>
  </si>
  <si>
    <t>湘D96431</t>
  </si>
  <si>
    <t>高真-华新</t>
  </si>
  <si>
    <t>湘D96997</t>
  </si>
  <si>
    <t>渣江-华新</t>
  </si>
  <si>
    <t>湘D97065</t>
  </si>
  <si>
    <t>湘D97158</t>
  </si>
  <si>
    <t>渣江-县汽车站</t>
  </si>
  <si>
    <t>湘D97166</t>
  </si>
  <si>
    <t>湘D97196</t>
  </si>
  <si>
    <t>双溪-衡阳华新汽车站</t>
  </si>
  <si>
    <t>湘D97208</t>
  </si>
  <si>
    <t>湘D97388</t>
  </si>
  <si>
    <t>湘D97677</t>
  </si>
  <si>
    <t>湘D97686</t>
  </si>
  <si>
    <t>湘D97783</t>
  </si>
  <si>
    <t>湘D97816</t>
  </si>
  <si>
    <t>衡阳县关市-衡阳华新汽车站</t>
  </si>
  <si>
    <t>湘DB2801</t>
  </si>
  <si>
    <t>湘DB3106</t>
  </si>
  <si>
    <t>湘DB3191</t>
  </si>
  <si>
    <t>湘DC0219</t>
  </si>
  <si>
    <t>湘DC0266</t>
  </si>
  <si>
    <t>湘DC0897</t>
  </si>
  <si>
    <t>湘DC1383</t>
  </si>
  <si>
    <t>衡阳县界牌-衡阳中心汽车站</t>
  </si>
  <si>
    <t>湘DC2126</t>
  </si>
  <si>
    <t>湘DC3198</t>
  </si>
  <si>
    <t>湘DC8181</t>
  </si>
  <si>
    <t>湘DC9980</t>
  </si>
  <si>
    <t>余款27.92元分配给此车</t>
  </si>
  <si>
    <t>湘D58146</t>
  </si>
  <si>
    <t>湘D58836</t>
  </si>
  <si>
    <t>湘D5A378</t>
  </si>
  <si>
    <t>湘D95363</t>
  </si>
  <si>
    <t>衡阳县金兰汽车站-衡阳华新汽车站</t>
  </si>
  <si>
    <t>湘DA3239</t>
  </si>
  <si>
    <t>黄泥村-衡阳华新汽车站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</si>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</sst>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"/>
    <numFmt numFmtId="177" formatCode="0_ "/>
    <numFmt numFmtId="178" formatCode="0.00_ "/>
  </numFmts>
  <fonts count="31">
    <font>
      <sz val="11"/>
      <color theme="1"/>
      <name val="等线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</font>
    <font>
      <sz val="24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4"/>
      <color rgb="FFFF0000"/>
      <name val="黑体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2"/>
      <name val="Calibri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30" fillId="0" borderId="0" applyNumberFormat="0" applyFont="0" applyFill="0" applyBorder="0" applyAlignment="0" applyProtection="0"/>
  </cellStyleXfs>
  <cellXfs count="43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1" fillId="0" borderId="1" xfId="5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8" fillId="0" borderId="1" xfId="0" applyFont="1" applyFill="1" applyBorder="1"/>
    <xf numFmtId="177" fontId="1" fillId="0" borderId="1" xfId="0" applyNumberFormat="1" applyFont="1" applyFill="1" applyBorder="1"/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right" vertical="center" wrapText="1" shrinkToFit="1"/>
    </xf>
    <xf numFmtId="0" fontId="1" fillId="2" borderId="1" xfId="0" applyFont="1" applyFill="1" applyBorder="1"/>
    <xf numFmtId="0" fontId="2" fillId="2" borderId="1" xfId="0" applyFont="1" applyFill="1" applyBorder="1"/>
    <xf numFmtId="177" fontId="1" fillId="2" borderId="1" xfId="0" applyNumberFormat="1" applyFont="1" applyFill="1" applyBorder="1"/>
    <xf numFmtId="178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1" fillId="0" borderId="0" xfId="0" applyFont="1" applyFill="1" applyAlignment="1">
      <alignment horizontal="center"/>
    </xf>
    <xf numFmtId="177" fontId="1" fillId="0" borderId="1" xfId="0" applyNumberFormat="1" applyFont="1" applyFill="1" applyBorder="1" applyAlignment="1">
      <alignment wrapText="1"/>
    </xf>
    <xf numFmtId="0" fontId="1" fillId="0" borderId="1" xfId="49" applyFont="1" applyFill="1" applyBorder="1" applyAlignment="1">
      <alignment horizontal="right" vertical="center"/>
    </xf>
    <xf numFmtId="0" fontId="1" fillId="0" borderId="3" xfId="0" applyFont="1" applyFill="1" applyBorder="1"/>
    <xf numFmtId="0" fontId="2" fillId="0" borderId="2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7"/>
  <sheetViews>
    <sheetView tabSelected="1" workbookViewId="0">
      <selection activeCell="A1" sqref="A1:N1"/>
    </sheetView>
  </sheetViews>
  <sheetFormatPr defaultColWidth="32.625" defaultRowHeight="12" customHeight="1"/>
  <cols>
    <col min="1" max="1" width="26" style="2" customWidth="1"/>
    <col min="2" max="2" width="7.375" style="2" customWidth="1"/>
    <col min="3" max="3" width="8.125" style="2" customWidth="1"/>
    <col min="4" max="4" width="7.625" style="2" customWidth="1"/>
    <col min="5" max="5" width="5.125" style="2" customWidth="1"/>
    <col min="6" max="6" width="6" style="2" customWidth="1"/>
    <col min="7" max="7" width="15.75" style="2" customWidth="1"/>
    <col min="8" max="8" width="4.375" style="2" customWidth="1"/>
    <col min="9" max="9" width="8" style="2" customWidth="1"/>
    <col min="10" max="10" width="3.625" style="2" customWidth="1"/>
    <col min="11" max="11" width="3.625" style="3" customWidth="1"/>
    <col min="12" max="12" width="7.25" style="2" customWidth="1"/>
    <col min="13" max="13" width="12.625" style="2" customWidth="1"/>
    <col min="14" max="14" width="8.25" style="2" customWidth="1"/>
    <col min="15" max="16369" width="32.625" style="2" customWidth="1"/>
    <col min="16370" max="16384" width="32.625" style="2"/>
  </cols>
  <sheetData>
    <row r="1" ht="31.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5"/>
      <c r="L1" s="4"/>
      <c r="M1" s="4"/>
      <c r="N1" s="4"/>
    </row>
    <row r="2" ht="28" customHeight="1" spans="1:14">
      <c r="A2" s="5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16"/>
      <c r="K2" s="17"/>
      <c r="L2" s="16"/>
      <c r="M2" s="16"/>
      <c r="N2" s="16"/>
    </row>
    <row r="3" ht="52" customHeight="1" spans="1:14">
      <c r="A3" s="5"/>
      <c r="B3" s="5"/>
      <c r="C3" s="5"/>
      <c r="D3" s="5"/>
      <c r="E3" s="5"/>
      <c r="F3" s="5"/>
      <c r="G3" s="6"/>
      <c r="H3" s="5"/>
      <c r="I3" s="5"/>
      <c r="J3" s="5"/>
      <c r="K3" s="18"/>
      <c r="L3" s="5"/>
      <c r="M3" s="5"/>
      <c r="N3" s="5"/>
    </row>
    <row r="4" ht="57" customHeight="1" spans="1:14">
      <c r="A4" s="5"/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18" t="s">
        <v>12</v>
      </c>
      <c r="L4" s="5" t="s">
        <v>13</v>
      </c>
      <c r="M4" s="5" t="s">
        <v>14</v>
      </c>
      <c r="N4" s="5" t="s">
        <v>15</v>
      </c>
    </row>
    <row r="5" ht="18" customHeight="1" spans="1:14">
      <c r="A5" s="7" t="s">
        <v>16</v>
      </c>
      <c r="B5" s="7" t="s">
        <v>17</v>
      </c>
      <c r="C5" s="7" t="s">
        <v>18</v>
      </c>
      <c r="D5" s="8"/>
      <c r="E5" s="9">
        <v>7.2</v>
      </c>
      <c r="F5" s="7" t="s">
        <v>19</v>
      </c>
      <c r="G5" s="7" t="s">
        <v>20</v>
      </c>
      <c r="H5" s="7">
        <v>19</v>
      </c>
      <c r="I5" s="19">
        <v>34689</v>
      </c>
      <c r="J5" s="20">
        <v>331</v>
      </c>
      <c r="K5" s="21">
        <v>17</v>
      </c>
      <c r="L5" s="20">
        <v>917.48</v>
      </c>
      <c r="M5" s="22">
        <f>L5*K5</f>
        <v>15597.16</v>
      </c>
      <c r="N5" s="23" t="s">
        <v>21</v>
      </c>
    </row>
    <row r="6" ht="18" customHeight="1" spans="1:14">
      <c r="A6" s="7" t="s">
        <v>16</v>
      </c>
      <c r="B6" s="7" t="s">
        <v>22</v>
      </c>
      <c r="C6" s="7" t="s">
        <v>18</v>
      </c>
      <c r="D6" s="8"/>
      <c r="E6" s="9">
        <v>7.1</v>
      </c>
      <c r="F6" s="7" t="s">
        <v>19</v>
      </c>
      <c r="G6" s="7" t="s">
        <v>23</v>
      </c>
      <c r="H6" s="7">
        <v>29</v>
      </c>
      <c r="I6" s="19">
        <v>30445</v>
      </c>
      <c r="J6" s="20">
        <v>332</v>
      </c>
      <c r="K6" s="21">
        <v>27</v>
      </c>
      <c r="L6" s="20">
        <v>917.48</v>
      </c>
      <c r="M6" s="22">
        <f>L6*K6</f>
        <v>24771.96</v>
      </c>
      <c r="N6" s="23" t="s">
        <v>21</v>
      </c>
    </row>
    <row r="7" ht="18" customHeight="1" spans="1:14">
      <c r="A7" s="7" t="s">
        <v>16</v>
      </c>
      <c r="B7" s="7" t="s">
        <v>24</v>
      </c>
      <c r="C7" s="7" t="s">
        <v>18</v>
      </c>
      <c r="D7" s="8"/>
      <c r="E7" s="9">
        <v>7.6</v>
      </c>
      <c r="F7" s="7" t="s">
        <v>19</v>
      </c>
      <c r="G7" s="7" t="s">
        <v>20</v>
      </c>
      <c r="H7" s="7">
        <v>19</v>
      </c>
      <c r="I7" s="19">
        <v>40075</v>
      </c>
      <c r="J7" s="20">
        <v>354</v>
      </c>
      <c r="K7" s="21">
        <v>19</v>
      </c>
      <c r="L7" s="20">
        <v>917.48</v>
      </c>
      <c r="M7" s="22">
        <f t="shared" ref="M7:M38" si="0">L7*K7</f>
        <v>17432.12</v>
      </c>
      <c r="N7" s="23" t="s">
        <v>21</v>
      </c>
    </row>
    <row r="8" ht="18" customHeight="1" spans="1:14">
      <c r="A8" s="7" t="s">
        <v>16</v>
      </c>
      <c r="B8" s="7" t="s">
        <v>25</v>
      </c>
      <c r="C8" s="7" t="s">
        <v>18</v>
      </c>
      <c r="D8" s="8"/>
      <c r="E8" s="9">
        <v>7.6</v>
      </c>
      <c r="F8" s="7" t="s">
        <v>19</v>
      </c>
      <c r="G8" s="7" t="s">
        <v>26</v>
      </c>
      <c r="H8" s="7">
        <v>29</v>
      </c>
      <c r="I8" s="19">
        <v>6855</v>
      </c>
      <c r="J8" s="20">
        <v>363</v>
      </c>
      <c r="K8" s="21">
        <v>29</v>
      </c>
      <c r="L8" s="20">
        <v>917.48</v>
      </c>
      <c r="M8" s="22">
        <f t="shared" si="0"/>
        <v>26606.92</v>
      </c>
      <c r="N8" s="23" t="s">
        <v>21</v>
      </c>
    </row>
    <row r="9" ht="18" customHeight="1" spans="1:14">
      <c r="A9" s="7" t="s">
        <v>16</v>
      </c>
      <c r="B9" s="7" t="s">
        <v>27</v>
      </c>
      <c r="C9" s="7" t="s">
        <v>18</v>
      </c>
      <c r="D9" s="8"/>
      <c r="E9" s="9">
        <v>7.6</v>
      </c>
      <c r="F9" s="7" t="s">
        <v>19</v>
      </c>
      <c r="G9" s="7" t="s">
        <v>28</v>
      </c>
      <c r="H9" s="7">
        <v>26</v>
      </c>
      <c r="I9" s="19">
        <v>64966</v>
      </c>
      <c r="J9" s="20">
        <v>364</v>
      </c>
      <c r="K9" s="21">
        <v>26</v>
      </c>
      <c r="L9" s="20">
        <v>917.48</v>
      </c>
      <c r="M9" s="22">
        <f t="shared" si="0"/>
        <v>23854.48</v>
      </c>
      <c r="N9" s="23" t="s">
        <v>21</v>
      </c>
    </row>
    <row r="10" ht="18" customHeight="1" spans="1:14">
      <c r="A10" s="7" t="s">
        <v>16</v>
      </c>
      <c r="B10" s="7" t="s">
        <v>29</v>
      </c>
      <c r="C10" s="7" t="s">
        <v>18</v>
      </c>
      <c r="D10" s="8"/>
      <c r="E10" s="9">
        <v>7.7</v>
      </c>
      <c r="F10" s="7" t="s">
        <v>19</v>
      </c>
      <c r="G10" s="7" t="s">
        <v>28</v>
      </c>
      <c r="H10" s="7">
        <v>26</v>
      </c>
      <c r="I10" s="19">
        <v>67054</v>
      </c>
      <c r="J10" s="20">
        <v>365</v>
      </c>
      <c r="K10" s="21">
        <v>26</v>
      </c>
      <c r="L10" s="20">
        <v>917.48</v>
      </c>
      <c r="M10" s="22">
        <f t="shared" si="0"/>
        <v>23854.48</v>
      </c>
      <c r="N10" s="23" t="s">
        <v>21</v>
      </c>
    </row>
    <row r="11" ht="18" customHeight="1" spans="1:14">
      <c r="A11" s="7" t="s">
        <v>16</v>
      </c>
      <c r="B11" s="7" t="s">
        <v>30</v>
      </c>
      <c r="C11" s="7" t="s">
        <v>18</v>
      </c>
      <c r="D11" s="8"/>
      <c r="E11" s="9">
        <v>8</v>
      </c>
      <c r="F11" s="7" t="s">
        <v>19</v>
      </c>
      <c r="G11" s="7" t="s">
        <v>31</v>
      </c>
      <c r="H11" s="7">
        <v>31</v>
      </c>
      <c r="I11" s="19">
        <v>64536</v>
      </c>
      <c r="J11" s="20">
        <v>363</v>
      </c>
      <c r="K11" s="21">
        <v>31</v>
      </c>
      <c r="L11" s="20">
        <v>917.48</v>
      </c>
      <c r="M11" s="22">
        <f t="shared" si="0"/>
        <v>28441.88</v>
      </c>
      <c r="N11" s="23" t="s">
        <v>21</v>
      </c>
    </row>
    <row r="12" ht="18" customHeight="1" spans="1:14">
      <c r="A12" s="7" t="s">
        <v>16</v>
      </c>
      <c r="B12" s="7" t="s">
        <v>32</v>
      </c>
      <c r="C12" s="7" t="s">
        <v>18</v>
      </c>
      <c r="D12" s="8"/>
      <c r="E12" s="9">
        <v>10.5</v>
      </c>
      <c r="F12" s="7" t="s">
        <v>19</v>
      </c>
      <c r="G12" s="7" t="s">
        <v>33</v>
      </c>
      <c r="H12" s="7">
        <v>29</v>
      </c>
      <c r="I12" s="19">
        <v>14557</v>
      </c>
      <c r="J12" s="20">
        <v>362</v>
      </c>
      <c r="K12" s="21">
        <v>29</v>
      </c>
      <c r="L12" s="20">
        <v>917.48</v>
      </c>
      <c r="M12" s="22">
        <f t="shared" si="0"/>
        <v>26606.92</v>
      </c>
      <c r="N12" s="23" t="s">
        <v>21</v>
      </c>
    </row>
    <row r="13" ht="18" customHeight="1" spans="1:14">
      <c r="A13" s="7" t="s">
        <v>16</v>
      </c>
      <c r="B13" s="7" t="s">
        <v>34</v>
      </c>
      <c r="C13" s="7" t="s">
        <v>18</v>
      </c>
      <c r="D13" s="8"/>
      <c r="E13" s="9">
        <v>8.3</v>
      </c>
      <c r="F13" s="7" t="s">
        <v>19</v>
      </c>
      <c r="G13" s="7" t="s">
        <v>28</v>
      </c>
      <c r="H13" s="7">
        <v>30</v>
      </c>
      <c r="I13" s="19">
        <v>30187</v>
      </c>
      <c r="J13" s="20">
        <v>352</v>
      </c>
      <c r="K13" s="21">
        <v>29</v>
      </c>
      <c r="L13" s="20">
        <v>917.48</v>
      </c>
      <c r="M13" s="22">
        <f t="shared" si="0"/>
        <v>26606.92</v>
      </c>
      <c r="N13" s="23" t="s">
        <v>21</v>
      </c>
    </row>
    <row r="14" ht="18" customHeight="1" spans="1:14">
      <c r="A14" s="7" t="s">
        <v>16</v>
      </c>
      <c r="B14" s="7" t="s">
        <v>35</v>
      </c>
      <c r="C14" s="7" t="s">
        <v>18</v>
      </c>
      <c r="D14" s="8"/>
      <c r="E14" s="9">
        <v>8</v>
      </c>
      <c r="F14" s="7" t="s">
        <v>19</v>
      </c>
      <c r="G14" s="7" t="s">
        <v>28</v>
      </c>
      <c r="H14" s="7">
        <v>26</v>
      </c>
      <c r="I14" s="19">
        <v>63074</v>
      </c>
      <c r="J14" s="20">
        <v>363</v>
      </c>
      <c r="K14" s="21">
        <v>26</v>
      </c>
      <c r="L14" s="20">
        <v>917.48</v>
      </c>
      <c r="M14" s="22">
        <f t="shared" si="0"/>
        <v>23854.48</v>
      </c>
      <c r="N14" s="23" t="s">
        <v>21</v>
      </c>
    </row>
    <row r="15" ht="18" customHeight="1" spans="1:14">
      <c r="A15" s="10"/>
      <c r="B15" s="11"/>
      <c r="C15" s="7"/>
      <c r="D15" s="7"/>
      <c r="E15" s="9"/>
      <c r="F15" s="7"/>
      <c r="G15" s="7"/>
      <c r="H15" s="7"/>
      <c r="I15" s="24"/>
      <c r="J15" s="20"/>
      <c r="K15" s="21">
        <f>SUM(K5:K14)</f>
        <v>259</v>
      </c>
      <c r="L15" s="20">
        <v>0</v>
      </c>
      <c r="M15" s="22">
        <f>SUM(M5:M14)</f>
        <v>237627.32</v>
      </c>
      <c r="N15" s="23"/>
    </row>
    <row r="16" ht="18" customHeight="1" spans="1:14">
      <c r="A16" s="10" t="s">
        <v>36</v>
      </c>
      <c r="B16" s="11" t="s">
        <v>37</v>
      </c>
      <c r="C16" s="7" t="s">
        <v>18</v>
      </c>
      <c r="D16" s="7"/>
      <c r="E16" s="9">
        <v>8</v>
      </c>
      <c r="F16" s="7" t="s">
        <v>19</v>
      </c>
      <c r="G16" s="7" t="s">
        <v>38</v>
      </c>
      <c r="H16" s="7">
        <v>27</v>
      </c>
      <c r="I16" s="25">
        <v>85871.242</v>
      </c>
      <c r="J16" s="20">
        <v>348</v>
      </c>
      <c r="K16" s="21">
        <v>26</v>
      </c>
      <c r="L16" s="20">
        <v>917.48</v>
      </c>
      <c r="M16" s="22">
        <f t="shared" si="0"/>
        <v>23854.48</v>
      </c>
      <c r="N16" s="23" t="s">
        <v>21</v>
      </c>
    </row>
    <row r="17" ht="18" customHeight="1" spans="1:14">
      <c r="A17" s="10" t="s">
        <v>36</v>
      </c>
      <c r="B17" s="11" t="s">
        <v>39</v>
      </c>
      <c r="C17" s="7" t="s">
        <v>18</v>
      </c>
      <c r="D17" s="7"/>
      <c r="E17" s="9">
        <v>11</v>
      </c>
      <c r="F17" s="7" t="s">
        <v>19</v>
      </c>
      <c r="G17" s="7" t="s">
        <v>40</v>
      </c>
      <c r="H17" s="7">
        <v>30</v>
      </c>
      <c r="I17" s="24">
        <v>60333.12</v>
      </c>
      <c r="J17" s="20">
        <v>364</v>
      </c>
      <c r="K17" s="21">
        <v>30</v>
      </c>
      <c r="L17" s="20">
        <v>917.48</v>
      </c>
      <c r="M17" s="22">
        <f t="shared" si="0"/>
        <v>27524.4</v>
      </c>
      <c r="N17" s="23" t="s">
        <v>21</v>
      </c>
    </row>
    <row r="18" ht="18" customHeight="1" spans="1:14">
      <c r="A18" s="10" t="s">
        <v>36</v>
      </c>
      <c r="B18" s="11" t="s">
        <v>41</v>
      </c>
      <c r="C18" s="7" t="s">
        <v>18</v>
      </c>
      <c r="D18" s="7"/>
      <c r="E18" s="9">
        <v>10</v>
      </c>
      <c r="F18" s="7" t="s">
        <v>19</v>
      </c>
      <c r="G18" s="7" t="s">
        <v>42</v>
      </c>
      <c r="H18" s="7">
        <v>19</v>
      </c>
      <c r="I18" s="24">
        <v>34092.689</v>
      </c>
      <c r="J18" s="20">
        <v>359</v>
      </c>
      <c r="K18" s="21">
        <v>19</v>
      </c>
      <c r="L18" s="20">
        <v>917.48</v>
      </c>
      <c r="M18" s="22">
        <f t="shared" si="0"/>
        <v>17432.12</v>
      </c>
      <c r="N18" s="23" t="s">
        <v>21</v>
      </c>
    </row>
    <row r="19" ht="18" customHeight="1" spans="1:14">
      <c r="A19" s="10" t="s">
        <v>36</v>
      </c>
      <c r="B19" s="11" t="s">
        <v>43</v>
      </c>
      <c r="C19" s="7" t="s">
        <v>18</v>
      </c>
      <c r="D19" s="7"/>
      <c r="E19" s="9">
        <v>10</v>
      </c>
      <c r="F19" s="7" t="s">
        <v>19</v>
      </c>
      <c r="G19" s="7" t="s">
        <v>44</v>
      </c>
      <c r="H19" s="7">
        <v>19</v>
      </c>
      <c r="I19" s="24">
        <v>39406.267</v>
      </c>
      <c r="J19" s="20">
        <v>364</v>
      </c>
      <c r="K19" s="21">
        <v>19</v>
      </c>
      <c r="L19" s="20">
        <v>917.48</v>
      </c>
      <c r="M19" s="22">
        <f t="shared" si="0"/>
        <v>17432.12</v>
      </c>
      <c r="N19" s="23" t="s">
        <v>21</v>
      </c>
    </row>
    <row r="20" ht="18" customHeight="1" spans="1:14">
      <c r="A20" s="10" t="s">
        <v>36</v>
      </c>
      <c r="B20" s="11" t="s">
        <v>45</v>
      </c>
      <c r="C20" s="7" t="s">
        <v>18</v>
      </c>
      <c r="D20" s="7"/>
      <c r="E20" s="9">
        <v>10</v>
      </c>
      <c r="F20" s="7" t="s">
        <v>19</v>
      </c>
      <c r="G20" s="7" t="s">
        <v>46</v>
      </c>
      <c r="H20" s="7">
        <v>19</v>
      </c>
      <c r="I20" s="24">
        <v>35806.866</v>
      </c>
      <c r="J20" s="20">
        <v>361</v>
      </c>
      <c r="K20" s="21">
        <v>19</v>
      </c>
      <c r="L20" s="20">
        <v>917.48</v>
      </c>
      <c r="M20" s="22">
        <f t="shared" si="0"/>
        <v>17432.12</v>
      </c>
      <c r="N20" s="23" t="s">
        <v>21</v>
      </c>
    </row>
    <row r="21" ht="18" customHeight="1" spans="1:14">
      <c r="A21" s="10" t="s">
        <v>36</v>
      </c>
      <c r="B21" s="11" t="s">
        <v>47</v>
      </c>
      <c r="C21" s="7" t="s">
        <v>18</v>
      </c>
      <c r="D21" s="7"/>
      <c r="E21" s="9">
        <v>10</v>
      </c>
      <c r="F21" s="7" t="s">
        <v>19</v>
      </c>
      <c r="G21" s="7" t="s">
        <v>46</v>
      </c>
      <c r="H21" s="7">
        <v>19</v>
      </c>
      <c r="I21" s="24">
        <v>40512.028</v>
      </c>
      <c r="J21" s="20">
        <v>362</v>
      </c>
      <c r="K21" s="21">
        <v>19</v>
      </c>
      <c r="L21" s="20">
        <v>917.48</v>
      </c>
      <c r="M21" s="22">
        <f t="shared" si="0"/>
        <v>17432.12</v>
      </c>
      <c r="N21" s="23" t="s">
        <v>21</v>
      </c>
    </row>
    <row r="22" ht="18" customHeight="1" spans="1:14">
      <c r="A22" s="10" t="s">
        <v>36</v>
      </c>
      <c r="B22" s="11" t="s">
        <v>48</v>
      </c>
      <c r="C22" s="7" t="s">
        <v>18</v>
      </c>
      <c r="D22" s="7"/>
      <c r="E22" s="9">
        <v>10</v>
      </c>
      <c r="F22" s="7" t="s">
        <v>19</v>
      </c>
      <c r="G22" s="7" t="s">
        <v>46</v>
      </c>
      <c r="H22" s="7">
        <v>19</v>
      </c>
      <c r="I22" s="24">
        <v>2561.775</v>
      </c>
      <c r="J22" s="20">
        <v>86</v>
      </c>
      <c r="K22" s="21">
        <v>5</v>
      </c>
      <c r="L22" s="20">
        <v>917.48</v>
      </c>
      <c r="M22" s="22">
        <f t="shared" si="0"/>
        <v>4587.4</v>
      </c>
      <c r="N22" s="23" t="s">
        <v>21</v>
      </c>
    </row>
    <row r="23" ht="18" customHeight="1" spans="1:14">
      <c r="A23" s="10" t="s">
        <v>36</v>
      </c>
      <c r="B23" s="11" t="s">
        <v>49</v>
      </c>
      <c r="C23" s="7" t="s">
        <v>18</v>
      </c>
      <c r="D23" s="7"/>
      <c r="E23" s="9">
        <v>10</v>
      </c>
      <c r="F23" s="7" t="s">
        <v>19</v>
      </c>
      <c r="G23" s="7" t="s">
        <v>46</v>
      </c>
      <c r="H23" s="7">
        <v>19</v>
      </c>
      <c r="I23" s="24">
        <v>36664.444</v>
      </c>
      <c r="J23" s="20">
        <v>362</v>
      </c>
      <c r="K23" s="21">
        <v>19</v>
      </c>
      <c r="L23" s="20">
        <v>917.48</v>
      </c>
      <c r="M23" s="22">
        <f t="shared" si="0"/>
        <v>17432.12</v>
      </c>
      <c r="N23" s="23" t="s">
        <v>21</v>
      </c>
    </row>
    <row r="24" ht="18" customHeight="1" spans="1:14">
      <c r="A24" s="10" t="s">
        <v>36</v>
      </c>
      <c r="B24" s="11" t="s">
        <v>50</v>
      </c>
      <c r="C24" s="7" t="s">
        <v>18</v>
      </c>
      <c r="D24" s="7"/>
      <c r="E24" s="9">
        <v>10</v>
      </c>
      <c r="F24" s="7" t="s">
        <v>19</v>
      </c>
      <c r="G24" s="7" t="s">
        <v>51</v>
      </c>
      <c r="H24" s="7">
        <v>19</v>
      </c>
      <c r="I24" s="24">
        <v>15122.617</v>
      </c>
      <c r="J24" s="20">
        <v>358</v>
      </c>
      <c r="K24" s="21">
        <v>19</v>
      </c>
      <c r="L24" s="20">
        <v>917.48</v>
      </c>
      <c r="M24" s="22">
        <f t="shared" si="0"/>
        <v>17432.12</v>
      </c>
      <c r="N24" s="23" t="s">
        <v>21</v>
      </c>
    </row>
    <row r="25" ht="18" customHeight="1" spans="1:14">
      <c r="A25" s="10" t="s">
        <v>36</v>
      </c>
      <c r="B25" s="11" t="s">
        <v>52</v>
      </c>
      <c r="C25" s="7" t="s">
        <v>18</v>
      </c>
      <c r="D25" s="7"/>
      <c r="E25" s="9">
        <v>10</v>
      </c>
      <c r="F25" s="7" t="s">
        <v>19</v>
      </c>
      <c r="G25" s="7" t="s">
        <v>53</v>
      </c>
      <c r="H25" s="7">
        <v>27</v>
      </c>
      <c r="I25" s="24">
        <v>79075.628</v>
      </c>
      <c r="J25" s="20">
        <v>359</v>
      </c>
      <c r="K25" s="21">
        <v>27</v>
      </c>
      <c r="L25" s="20">
        <v>917.48</v>
      </c>
      <c r="M25" s="22">
        <f t="shared" si="0"/>
        <v>24771.96</v>
      </c>
      <c r="N25" s="23" t="s">
        <v>21</v>
      </c>
    </row>
    <row r="26" ht="18" customHeight="1" spans="1:14">
      <c r="A26" s="10" t="s">
        <v>36</v>
      </c>
      <c r="B26" s="11" t="s">
        <v>54</v>
      </c>
      <c r="C26" s="7" t="s">
        <v>18</v>
      </c>
      <c r="D26" s="7"/>
      <c r="E26" s="9">
        <v>10</v>
      </c>
      <c r="F26" s="7" t="s">
        <v>19</v>
      </c>
      <c r="G26" s="7" t="s">
        <v>55</v>
      </c>
      <c r="H26" s="7">
        <v>27</v>
      </c>
      <c r="I26" s="24">
        <v>55068.719</v>
      </c>
      <c r="J26" s="20">
        <v>364</v>
      </c>
      <c r="K26" s="21">
        <v>27</v>
      </c>
      <c r="L26" s="20">
        <v>917.48</v>
      </c>
      <c r="M26" s="22">
        <f t="shared" si="0"/>
        <v>24771.96</v>
      </c>
      <c r="N26" s="23" t="s">
        <v>21</v>
      </c>
    </row>
    <row r="27" ht="18" customHeight="1" spans="1:14">
      <c r="A27" s="10" t="s">
        <v>36</v>
      </c>
      <c r="B27" s="11" t="s">
        <v>56</v>
      </c>
      <c r="C27" s="7" t="s">
        <v>18</v>
      </c>
      <c r="D27" s="7"/>
      <c r="E27" s="9">
        <v>9</v>
      </c>
      <c r="F27" s="7" t="s">
        <v>19</v>
      </c>
      <c r="G27" s="7" t="s">
        <v>57</v>
      </c>
      <c r="H27" s="7">
        <v>19</v>
      </c>
      <c r="I27" s="24">
        <v>5436.314</v>
      </c>
      <c r="J27" s="20">
        <v>332</v>
      </c>
      <c r="K27" s="21">
        <v>18</v>
      </c>
      <c r="L27" s="20">
        <v>917.48</v>
      </c>
      <c r="M27" s="22">
        <f t="shared" si="0"/>
        <v>16514.64</v>
      </c>
      <c r="N27" s="23" t="s">
        <v>21</v>
      </c>
    </row>
    <row r="28" ht="18" customHeight="1" spans="1:14">
      <c r="A28" s="10" t="s">
        <v>36</v>
      </c>
      <c r="B28" s="11" t="s">
        <v>58</v>
      </c>
      <c r="C28" s="7" t="s">
        <v>18</v>
      </c>
      <c r="D28" s="7"/>
      <c r="E28" s="9">
        <v>8</v>
      </c>
      <c r="F28" s="7" t="s">
        <v>19</v>
      </c>
      <c r="G28" s="7" t="s">
        <v>59</v>
      </c>
      <c r="H28" s="7">
        <v>24</v>
      </c>
      <c r="I28" s="24">
        <v>15600.647</v>
      </c>
      <c r="J28" s="20">
        <v>327</v>
      </c>
      <c r="K28" s="21">
        <v>22</v>
      </c>
      <c r="L28" s="20">
        <v>917.48</v>
      </c>
      <c r="M28" s="22">
        <f t="shared" si="0"/>
        <v>20184.56</v>
      </c>
      <c r="N28" s="23" t="s">
        <v>21</v>
      </c>
    </row>
    <row r="29" ht="18" customHeight="1" spans="1:14">
      <c r="A29" s="10" t="s">
        <v>36</v>
      </c>
      <c r="B29" s="12" t="s">
        <v>60</v>
      </c>
      <c r="C29" s="7" t="s">
        <v>18</v>
      </c>
      <c r="D29" s="7"/>
      <c r="E29" s="9">
        <v>8</v>
      </c>
      <c r="F29" s="7" t="s">
        <v>19</v>
      </c>
      <c r="G29" s="7" t="s">
        <v>40</v>
      </c>
      <c r="H29" s="7">
        <v>19</v>
      </c>
      <c r="I29" s="24">
        <v>59397.379</v>
      </c>
      <c r="J29" s="20">
        <v>357</v>
      </c>
      <c r="K29" s="21">
        <v>19</v>
      </c>
      <c r="L29" s="20">
        <v>917.48</v>
      </c>
      <c r="M29" s="22">
        <f t="shared" si="0"/>
        <v>17432.12</v>
      </c>
      <c r="N29" s="23" t="s">
        <v>21</v>
      </c>
    </row>
    <row r="30" ht="18" customHeight="1" spans="1:14">
      <c r="A30" s="10" t="s">
        <v>36</v>
      </c>
      <c r="B30" s="12" t="s">
        <v>61</v>
      </c>
      <c r="C30" s="7" t="s">
        <v>18</v>
      </c>
      <c r="D30" s="7"/>
      <c r="E30" s="9">
        <v>5</v>
      </c>
      <c r="F30" s="7" t="s">
        <v>19</v>
      </c>
      <c r="G30" s="7" t="s">
        <v>40</v>
      </c>
      <c r="H30" s="7">
        <v>29</v>
      </c>
      <c r="I30" s="24">
        <v>59439.656</v>
      </c>
      <c r="J30" s="20">
        <v>338</v>
      </c>
      <c r="K30" s="21">
        <v>27</v>
      </c>
      <c r="L30" s="20">
        <v>917.48</v>
      </c>
      <c r="M30" s="22">
        <f t="shared" si="0"/>
        <v>24771.96</v>
      </c>
      <c r="N30" s="23" t="s">
        <v>21</v>
      </c>
    </row>
    <row r="31" ht="18" customHeight="1" spans="1:14">
      <c r="A31" s="7"/>
      <c r="B31" s="7"/>
      <c r="C31" s="7"/>
      <c r="D31" s="7"/>
      <c r="E31" s="7"/>
      <c r="F31" s="7"/>
      <c r="G31" s="7"/>
      <c r="H31" s="7"/>
      <c r="I31" s="24"/>
      <c r="J31" s="20"/>
      <c r="K31" s="21">
        <f>SUM(K16:K30)</f>
        <v>315</v>
      </c>
      <c r="L31" s="20">
        <v>0</v>
      </c>
      <c r="M31" s="22">
        <f>SUM(M16:M30)</f>
        <v>289006.2</v>
      </c>
      <c r="N31" s="23"/>
    </row>
    <row r="32" ht="18" customHeight="1" spans="1:14">
      <c r="A32" s="7" t="s">
        <v>62</v>
      </c>
      <c r="B32" s="7" t="s">
        <v>63</v>
      </c>
      <c r="C32" s="7" t="s">
        <v>18</v>
      </c>
      <c r="D32" s="7"/>
      <c r="E32" s="7">
        <v>10.6</v>
      </c>
      <c r="F32" s="7" t="s">
        <v>19</v>
      </c>
      <c r="G32" s="7" t="s">
        <v>64</v>
      </c>
      <c r="H32" s="7">
        <v>35</v>
      </c>
      <c r="I32" s="24">
        <v>73144.042</v>
      </c>
      <c r="J32" s="20">
        <v>339</v>
      </c>
      <c r="K32" s="21">
        <v>33</v>
      </c>
      <c r="L32" s="20">
        <v>917.48</v>
      </c>
      <c r="M32" s="22">
        <f t="shared" si="0"/>
        <v>30276.84</v>
      </c>
      <c r="N32" s="23" t="s">
        <v>21</v>
      </c>
    </row>
    <row r="33" ht="18" customHeight="1" spans="1:14">
      <c r="A33" s="7" t="s">
        <v>62</v>
      </c>
      <c r="B33" s="7" t="s">
        <v>65</v>
      </c>
      <c r="C33" s="7" t="s">
        <v>18</v>
      </c>
      <c r="D33" s="7"/>
      <c r="E33" s="7">
        <v>10.6</v>
      </c>
      <c r="F33" s="7" t="s">
        <v>19</v>
      </c>
      <c r="G33" s="7" t="s">
        <v>64</v>
      </c>
      <c r="H33" s="7">
        <v>35</v>
      </c>
      <c r="I33" s="24">
        <v>68319.455</v>
      </c>
      <c r="J33" s="20">
        <v>359</v>
      </c>
      <c r="K33" s="21">
        <v>35</v>
      </c>
      <c r="L33" s="20">
        <v>917.48</v>
      </c>
      <c r="M33" s="22">
        <f t="shared" si="0"/>
        <v>32111.8</v>
      </c>
      <c r="N33" s="23" t="s">
        <v>21</v>
      </c>
    </row>
    <row r="34" ht="18" customHeight="1" spans="1:14">
      <c r="A34" s="7" t="s">
        <v>62</v>
      </c>
      <c r="B34" s="7" t="s">
        <v>66</v>
      </c>
      <c r="C34" s="7" t="s">
        <v>18</v>
      </c>
      <c r="D34" s="7"/>
      <c r="E34" s="7">
        <v>11</v>
      </c>
      <c r="F34" s="7" t="s">
        <v>19</v>
      </c>
      <c r="G34" s="7" t="s">
        <v>67</v>
      </c>
      <c r="H34" s="7">
        <v>30</v>
      </c>
      <c r="I34" s="24">
        <v>73923.008</v>
      </c>
      <c r="J34" s="20">
        <v>347</v>
      </c>
      <c r="K34" s="21">
        <v>29</v>
      </c>
      <c r="L34" s="20">
        <v>917.48</v>
      </c>
      <c r="M34" s="22">
        <f t="shared" si="0"/>
        <v>26606.92</v>
      </c>
      <c r="N34" s="23" t="s">
        <v>21</v>
      </c>
    </row>
    <row r="35" ht="18" customHeight="1" spans="1:14">
      <c r="A35" s="7" t="s">
        <v>62</v>
      </c>
      <c r="B35" s="7" t="s">
        <v>68</v>
      </c>
      <c r="C35" s="7" t="s">
        <v>18</v>
      </c>
      <c r="D35" s="7"/>
      <c r="E35" s="7">
        <v>11</v>
      </c>
      <c r="F35" s="7" t="s">
        <v>19</v>
      </c>
      <c r="G35" s="7" t="s">
        <v>67</v>
      </c>
      <c r="H35" s="7">
        <v>30</v>
      </c>
      <c r="I35" s="24">
        <v>85892.799</v>
      </c>
      <c r="J35" s="20">
        <v>361</v>
      </c>
      <c r="K35" s="21">
        <v>30</v>
      </c>
      <c r="L35" s="20">
        <v>917.48</v>
      </c>
      <c r="M35" s="22">
        <f t="shared" si="0"/>
        <v>27524.4</v>
      </c>
      <c r="N35" s="23" t="s">
        <v>21</v>
      </c>
    </row>
    <row r="36" ht="18" customHeight="1" spans="1:14">
      <c r="A36" s="7" t="s">
        <v>62</v>
      </c>
      <c r="B36" s="7" t="s">
        <v>69</v>
      </c>
      <c r="C36" s="7" t="s">
        <v>18</v>
      </c>
      <c r="D36" s="7"/>
      <c r="E36" s="7">
        <v>9.7</v>
      </c>
      <c r="F36" s="7" t="s">
        <v>19</v>
      </c>
      <c r="G36" s="7" t="s">
        <v>70</v>
      </c>
      <c r="H36" s="7">
        <v>30</v>
      </c>
      <c r="I36" s="24">
        <v>82305.645</v>
      </c>
      <c r="J36" s="20">
        <v>361</v>
      </c>
      <c r="K36" s="21">
        <v>30</v>
      </c>
      <c r="L36" s="20">
        <v>917.48</v>
      </c>
      <c r="M36" s="22">
        <f t="shared" si="0"/>
        <v>27524.4</v>
      </c>
      <c r="N36" s="23" t="s">
        <v>21</v>
      </c>
    </row>
    <row r="37" ht="18" customHeight="1" spans="1:14">
      <c r="A37" s="7" t="s">
        <v>62</v>
      </c>
      <c r="B37" s="7" t="s">
        <v>71</v>
      </c>
      <c r="C37" s="7" t="s">
        <v>18</v>
      </c>
      <c r="D37" s="7"/>
      <c r="E37" s="7">
        <v>9.7</v>
      </c>
      <c r="F37" s="7" t="s">
        <v>19</v>
      </c>
      <c r="G37" s="7" t="s">
        <v>72</v>
      </c>
      <c r="H37" s="7">
        <v>19</v>
      </c>
      <c r="I37" s="24">
        <v>13225.598</v>
      </c>
      <c r="J37" s="20">
        <v>360</v>
      </c>
      <c r="K37" s="21">
        <v>19</v>
      </c>
      <c r="L37" s="20">
        <v>917.48</v>
      </c>
      <c r="M37" s="22">
        <f t="shared" si="0"/>
        <v>17432.12</v>
      </c>
      <c r="N37" s="23" t="s">
        <v>21</v>
      </c>
    </row>
    <row r="38" ht="18" customHeight="1" spans="1:14">
      <c r="A38" s="7" t="s">
        <v>62</v>
      </c>
      <c r="B38" s="7" t="s">
        <v>73</v>
      </c>
      <c r="C38" s="7" t="s">
        <v>74</v>
      </c>
      <c r="D38" s="8">
        <v>44980</v>
      </c>
      <c r="E38" s="7">
        <v>9.7</v>
      </c>
      <c r="F38" s="7" t="s">
        <v>19</v>
      </c>
      <c r="G38" s="7" t="s">
        <v>75</v>
      </c>
      <c r="H38" s="7">
        <v>19</v>
      </c>
      <c r="I38" s="24">
        <v>585.571</v>
      </c>
      <c r="J38" s="20">
        <v>15</v>
      </c>
      <c r="K38" s="21">
        <v>1</v>
      </c>
      <c r="L38" s="20">
        <v>917.48</v>
      </c>
      <c r="M38" s="22">
        <f t="shared" si="0"/>
        <v>917.48</v>
      </c>
      <c r="N38" s="23" t="s">
        <v>21</v>
      </c>
    </row>
    <row r="39" ht="18" customHeight="1" spans="1:14">
      <c r="A39" s="7" t="s">
        <v>62</v>
      </c>
      <c r="B39" s="7" t="s">
        <v>76</v>
      </c>
      <c r="C39" s="7" t="s">
        <v>18</v>
      </c>
      <c r="D39" s="7"/>
      <c r="E39" s="7">
        <v>5.8</v>
      </c>
      <c r="F39" s="7" t="s">
        <v>19</v>
      </c>
      <c r="G39" s="7" t="s">
        <v>77</v>
      </c>
      <c r="H39" s="7">
        <v>19</v>
      </c>
      <c r="I39" s="24">
        <v>18888.096</v>
      </c>
      <c r="J39" s="20">
        <v>355</v>
      </c>
      <c r="K39" s="21">
        <v>19</v>
      </c>
      <c r="L39" s="20">
        <v>917.48</v>
      </c>
      <c r="M39" s="22">
        <f t="shared" ref="M39:M70" si="1">L39*K39</f>
        <v>17432.12</v>
      </c>
      <c r="N39" s="23" t="s">
        <v>21</v>
      </c>
    </row>
    <row r="40" ht="18" customHeight="1" spans="1:14">
      <c r="A40" s="13"/>
      <c r="B40" s="13"/>
      <c r="C40" s="13"/>
      <c r="D40" s="13"/>
      <c r="E40" s="14"/>
      <c r="F40" s="10"/>
      <c r="G40" s="7"/>
      <c r="H40" s="7"/>
      <c r="I40" s="26"/>
      <c r="J40" s="20"/>
      <c r="K40" s="21">
        <f>SUM(K32:K39)</f>
        <v>196</v>
      </c>
      <c r="L40" s="20"/>
      <c r="M40" s="22">
        <f>SUM(M32:M39)</f>
        <v>179826.08</v>
      </c>
      <c r="N40" s="23"/>
    </row>
    <row r="41" ht="18" customHeight="1" spans="1:14">
      <c r="A41" s="13" t="s">
        <v>78</v>
      </c>
      <c r="B41" s="13" t="s">
        <v>79</v>
      </c>
      <c r="C41" s="13" t="s">
        <v>18</v>
      </c>
      <c r="D41" s="13"/>
      <c r="E41" s="14">
        <v>5.4</v>
      </c>
      <c r="F41" s="10" t="s">
        <v>19</v>
      </c>
      <c r="G41" s="7" t="s">
        <v>80</v>
      </c>
      <c r="H41" s="7">
        <v>29</v>
      </c>
      <c r="I41" s="26">
        <v>88834.9</v>
      </c>
      <c r="J41" s="20">
        <v>361</v>
      </c>
      <c r="K41" s="21">
        <v>29</v>
      </c>
      <c r="L41" s="20">
        <v>917.48</v>
      </c>
      <c r="M41" s="22">
        <f t="shared" si="1"/>
        <v>26606.92</v>
      </c>
      <c r="N41" s="23" t="s">
        <v>21</v>
      </c>
    </row>
    <row r="42" ht="18" customHeight="1" spans="1:14">
      <c r="A42" s="13" t="s">
        <v>78</v>
      </c>
      <c r="B42" s="13" t="s">
        <v>81</v>
      </c>
      <c r="C42" s="13" t="s">
        <v>18</v>
      </c>
      <c r="D42" s="13"/>
      <c r="E42" s="14">
        <v>5.4</v>
      </c>
      <c r="F42" s="10" t="s">
        <v>19</v>
      </c>
      <c r="G42" s="7" t="s">
        <v>80</v>
      </c>
      <c r="H42" s="7">
        <v>29</v>
      </c>
      <c r="I42" s="26">
        <v>92369.8</v>
      </c>
      <c r="J42" s="20">
        <v>365</v>
      </c>
      <c r="K42" s="21">
        <v>29</v>
      </c>
      <c r="L42" s="20">
        <v>917.48</v>
      </c>
      <c r="M42" s="22">
        <f t="shared" si="1"/>
        <v>26606.92</v>
      </c>
      <c r="N42" s="23" t="s">
        <v>21</v>
      </c>
    </row>
    <row r="43" ht="18" customHeight="1" spans="1:14">
      <c r="A43" s="13" t="s">
        <v>78</v>
      </c>
      <c r="B43" s="13" t="s">
        <v>82</v>
      </c>
      <c r="C43" s="13" t="s">
        <v>18</v>
      </c>
      <c r="D43" s="13"/>
      <c r="E43" s="14">
        <v>5.4</v>
      </c>
      <c r="F43" s="10" t="s">
        <v>19</v>
      </c>
      <c r="G43" s="7" t="s">
        <v>83</v>
      </c>
      <c r="H43" s="7">
        <v>29</v>
      </c>
      <c r="I43" s="26">
        <v>89251.8</v>
      </c>
      <c r="J43" s="20">
        <v>329</v>
      </c>
      <c r="K43" s="21">
        <v>27</v>
      </c>
      <c r="L43" s="20">
        <v>917.48</v>
      </c>
      <c r="M43" s="22">
        <f t="shared" si="1"/>
        <v>24771.96</v>
      </c>
      <c r="N43" s="23" t="s">
        <v>21</v>
      </c>
    </row>
    <row r="44" ht="18" customHeight="1" spans="1:14">
      <c r="A44" s="13" t="s">
        <v>78</v>
      </c>
      <c r="B44" s="13" t="s">
        <v>84</v>
      </c>
      <c r="C44" s="13" t="s">
        <v>18</v>
      </c>
      <c r="D44" s="13"/>
      <c r="E44" s="14">
        <v>5.4</v>
      </c>
      <c r="F44" s="10" t="s">
        <v>19</v>
      </c>
      <c r="G44" s="7" t="s">
        <v>83</v>
      </c>
      <c r="H44" s="7">
        <v>29</v>
      </c>
      <c r="I44" s="26">
        <v>86716.7</v>
      </c>
      <c r="J44" s="20">
        <v>354</v>
      </c>
      <c r="K44" s="21">
        <v>29</v>
      </c>
      <c r="L44" s="20">
        <v>917.48</v>
      </c>
      <c r="M44" s="22">
        <f t="shared" si="1"/>
        <v>26606.92</v>
      </c>
      <c r="N44" s="23" t="s">
        <v>21</v>
      </c>
    </row>
    <row r="45" ht="18" customHeight="1" spans="1:14">
      <c r="A45" s="13" t="s">
        <v>78</v>
      </c>
      <c r="B45" s="13" t="s">
        <v>85</v>
      </c>
      <c r="C45" s="13" t="s">
        <v>18</v>
      </c>
      <c r="D45" s="13"/>
      <c r="E45" s="14">
        <v>5.4</v>
      </c>
      <c r="F45" s="10" t="s">
        <v>19</v>
      </c>
      <c r="G45" s="7" t="s">
        <v>83</v>
      </c>
      <c r="H45" s="7">
        <v>29</v>
      </c>
      <c r="I45" s="26">
        <v>89737.7</v>
      </c>
      <c r="J45" s="20">
        <v>355</v>
      </c>
      <c r="K45" s="21">
        <v>29</v>
      </c>
      <c r="L45" s="20">
        <v>917.48</v>
      </c>
      <c r="M45" s="22">
        <f t="shared" si="1"/>
        <v>26606.92</v>
      </c>
      <c r="N45" s="23" t="s">
        <v>21</v>
      </c>
    </row>
    <row r="46" ht="18" customHeight="1" spans="1:14">
      <c r="A46" s="13" t="s">
        <v>78</v>
      </c>
      <c r="B46" s="13" t="s">
        <v>86</v>
      </c>
      <c r="C46" s="13" t="s">
        <v>18</v>
      </c>
      <c r="D46" s="13"/>
      <c r="E46" s="14">
        <v>5.4</v>
      </c>
      <c r="F46" s="10" t="s">
        <v>19</v>
      </c>
      <c r="G46" s="7" t="s">
        <v>80</v>
      </c>
      <c r="H46" s="7">
        <v>29</v>
      </c>
      <c r="I46" s="26">
        <v>92021.1</v>
      </c>
      <c r="J46" s="20">
        <v>364</v>
      </c>
      <c r="K46" s="21">
        <v>29</v>
      </c>
      <c r="L46" s="20">
        <v>917.48</v>
      </c>
      <c r="M46" s="22">
        <f t="shared" si="1"/>
        <v>26606.92</v>
      </c>
      <c r="N46" s="23" t="s">
        <v>21</v>
      </c>
    </row>
    <row r="47" ht="18" customHeight="1" spans="1:14">
      <c r="A47" s="13" t="s">
        <v>78</v>
      </c>
      <c r="B47" s="13" t="s">
        <v>87</v>
      </c>
      <c r="C47" s="13" t="s">
        <v>18</v>
      </c>
      <c r="D47" s="13"/>
      <c r="E47" s="14">
        <v>5.4</v>
      </c>
      <c r="F47" s="10" t="s">
        <v>19</v>
      </c>
      <c r="G47" s="7" t="s">
        <v>83</v>
      </c>
      <c r="H47" s="7">
        <v>29</v>
      </c>
      <c r="I47" s="26">
        <v>85443.1</v>
      </c>
      <c r="J47" s="20">
        <v>301</v>
      </c>
      <c r="K47" s="21">
        <v>24</v>
      </c>
      <c r="L47" s="20">
        <v>917.48</v>
      </c>
      <c r="M47" s="22">
        <f t="shared" si="1"/>
        <v>22019.52</v>
      </c>
      <c r="N47" s="23" t="s">
        <v>21</v>
      </c>
    </row>
    <row r="48" ht="18" customHeight="1" spans="1:14">
      <c r="A48" s="13" t="s">
        <v>78</v>
      </c>
      <c r="B48" s="13" t="s">
        <v>88</v>
      </c>
      <c r="C48" s="13" t="s">
        <v>18</v>
      </c>
      <c r="D48" s="13"/>
      <c r="E48" s="14">
        <v>6.5</v>
      </c>
      <c r="F48" s="10" t="s">
        <v>19</v>
      </c>
      <c r="G48" s="7" t="s">
        <v>89</v>
      </c>
      <c r="H48" s="7">
        <v>29</v>
      </c>
      <c r="I48" s="26">
        <v>74626.6</v>
      </c>
      <c r="J48" s="20">
        <v>363</v>
      </c>
      <c r="K48" s="21">
        <v>29</v>
      </c>
      <c r="L48" s="20">
        <v>917.48</v>
      </c>
      <c r="M48" s="22">
        <f t="shared" si="1"/>
        <v>26606.92</v>
      </c>
      <c r="N48" s="23" t="s">
        <v>21</v>
      </c>
    </row>
    <row r="49" ht="18" customHeight="1" spans="1:14">
      <c r="A49" s="13" t="s">
        <v>78</v>
      </c>
      <c r="B49" s="13" t="s">
        <v>90</v>
      </c>
      <c r="C49" s="13" t="s">
        <v>18</v>
      </c>
      <c r="D49" s="13"/>
      <c r="E49" s="14">
        <v>5.4</v>
      </c>
      <c r="F49" s="10" t="s">
        <v>19</v>
      </c>
      <c r="G49" s="7" t="s">
        <v>83</v>
      </c>
      <c r="H49" s="7">
        <v>29</v>
      </c>
      <c r="I49" s="26">
        <v>89936.3</v>
      </c>
      <c r="J49" s="20">
        <v>334</v>
      </c>
      <c r="K49" s="21">
        <v>27</v>
      </c>
      <c r="L49" s="20">
        <v>917.48</v>
      </c>
      <c r="M49" s="22">
        <f t="shared" si="1"/>
        <v>24771.96</v>
      </c>
      <c r="N49" s="23" t="s">
        <v>21</v>
      </c>
    </row>
    <row r="50" ht="18" customHeight="1" spans="1:14">
      <c r="A50" s="13" t="s">
        <v>78</v>
      </c>
      <c r="B50" s="13" t="s">
        <v>91</v>
      </c>
      <c r="C50" s="13" t="s">
        <v>18</v>
      </c>
      <c r="D50" s="13"/>
      <c r="E50" s="14">
        <v>5.4</v>
      </c>
      <c r="F50" s="10" t="s">
        <v>19</v>
      </c>
      <c r="G50" s="7" t="s">
        <v>83</v>
      </c>
      <c r="H50" s="7">
        <v>29</v>
      </c>
      <c r="I50" s="26">
        <v>89505.6</v>
      </c>
      <c r="J50" s="20">
        <v>335</v>
      </c>
      <c r="K50" s="21">
        <v>27</v>
      </c>
      <c r="L50" s="20">
        <v>917.48</v>
      </c>
      <c r="M50" s="22">
        <f t="shared" si="1"/>
        <v>24771.96</v>
      </c>
      <c r="N50" s="23" t="s">
        <v>21</v>
      </c>
    </row>
    <row r="51" ht="18" customHeight="1" spans="1:14">
      <c r="A51" s="13" t="s">
        <v>78</v>
      </c>
      <c r="B51" s="13" t="s">
        <v>92</v>
      </c>
      <c r="C51" s="13" t="s">
        <v>18</v>
      </c>
      <c r="D51" s="13"/>
      <c r="E51" s="14">
        <v>5.4</v>
      </c>
      <c r="F51" s="10" t="s">
        <v>19</v>
      </c>
      <c r="G51" s="7" t="s">
        <v>83</v>
      </c>
      <c r="H51" s="7">
        <v>29</v>
      </c>
      <c r="I51" s="26">
        <v>89733.1</v>
      </c>
      <c r="J51" s="20">
        <v>334</v>
      </c>
      <c r="K51" s="21">
        <v>27</v>
      </c>
      <c r="L51" s="20">
        <v>917.48</v>
      </c>
      <c r="M51" s="22">
        <f t="shared" si="1"/>
        <v>24771.96</v>
      </c>
      <c r="N51" s="23" t="s">
        <v>21</v>
      </c>
    </row>
    <row r="52" ht="18" customHeight="1" spans="1:14">
      <c r="A52" s="13" t="s">
        <v>78</v>
      </c>
      <c r="B52" s="13" t="s">
        <v>93</v>
      </c>
      <c r="C52" s="13" t="s">
        <v>18</v>
      </c>
      <c r="D52" s="13"/>
      <c r="E52" s="14">
        <v>5.4</v>
      </c>
      <c r="F52" s="10" t="s">
        <v>19</v>
      </c>
      <c r="G52" s="7" t="s">
        <v>83</v>
      </c>
      <c r="H52" s="7">
        <v>29</v>
      </c>
      <c r="I52" s="26">
        <v>89817.7</v>
      </c>
      <c r="J52" s="20">
        <v>326</v>
      </c>
      <c r="K52" s="21">
        <v>26</v>
      </c>
      <c r="L52" s="20">
        <v>917.48</v>
      </c>
      <c r="M52" s="22">
        <f t="shared" si="1"/>
        <v>23854.48</v>
      </c>
      <c r="N52" s="23" t="s">
        <v>21</v>
      </c>
    </row>
    <row r="53" ht="18" customHeight="1" spans="1:14">
      <c r="A53" s="13" t="s">
        <v>78</v>
      </c>
      <c r="B53" s="13" t="s">
        <v>94</v>
      </c>
      <c r="C53" s="13" t="s">
        <v>18</v>
      </c>
      <c r="D53" s="13"/>
      <c r="E53" s="14">
        <v>5.4</v>
      </c>
      <c r="F53" s="10" t="s">
        <v>19</v>
      </c>
      <c r="G53" s="7" t="s">
        <v>83</v>
      </c>
      <c r="H53" s="7">
        <v>29</v>
      </c>
      <c r="I53" s="26">
        <v>74050.6</v>
      </c>
      <c r="J53" s="20">
        <v>327</v>
      </c>
      <c r="K53" s="21">
        <v>26</v>
      </c>
      <c r="L53" s="20">
        <v>917.48</v>
      </c>
      <c r="M53" s="22">
        <f t="shared" si="1"/>
        <v>23854.48</v>
      </c>
      <c r="N53" s="23" t="s">
        <v>21</v>
      </c>
    </row>
    <row r="54" ht="18" customHeight="1" spans="1:14">
      <c r="A54" s="13" t="s">
        <v>78</v>
      </c>
      <c r="B54" s="13" t="s">
        <v>95</v>
      </c>
      <c r="C54" s="13" t="s">
        <v>18</v>
      </c>
      <c r="D54" s="13"/>
      <c r="E54" s="14">
        <v>5.4</v>
      </c>
      <c r="F54" s="10" t="s">
        <v>19</v>
      </c>
      <c r="G54" s="7" t="s">
        <v>83</v>
      </c>
      <c r="H54" s="7">
        <v>29</v>
      </c>
      <c r="I54" s="26">
        <v>90073.4</v>
      </c>
      <c r="J54" s="20">
        <v>316</v>
      </c>
      <c r="K54" s="21">
        <v>25</v>
      </c>
      <c r="L54" s="20">
        <v>917.48</v>
      </c>
      <c r="M54" s="22">
        <f t="shared" si="1"/>
        <v>22937</v>
      </c>
      <c r="N54" s="23" t="s">
        <v>21</v>
      </c>
    </row>
    <row r="55" ht="18" customHeight="1" spans="1:14">
      <c r="A55" s="13" t="s">
        <v>78</v>
      </c>
      <c r="B55" s="13" t="s">
        <v>96</v>
      </c>
      <c r="C55" s="13" t="s">
        <v>18</v>
      </c>
      <c r="D55" s="13"/>
      <c r="E55" s="14">
        <v>5.4</v>
      </c>
      <c r="F55" s="10" t="s">
        <v>19</v>
      </c>
      <c r="G55" s="7" t="s">
        <v>80</v>
      </c>
      <c r="H55" s="7">
        <v>29</v>
      </c>
      <c r="I55" s="26">
        <v>90297.1</v>
      </c>
      <c r="J55" s="20">
        <v>360</v>
      </c>
      <c r="K55" s="21">
        <v>29</v>
      </c>
      <c r="L55" s="20">
        <v>917.48</v>
      </c>
      <c r="M55" s="22">
        <f t="shared" si="1"/>
        <v>26606.92</v>
      </c>
      <c r="N55" s="23" t="s">
        <v>21</v>
      </c>
    </row>
    <row r="56" ht="18" customHeight="1" spans="1:14">
      <c r="A56" s="13" t="s">
        <v>78</v>
      </c>
      <c r="B56" s="13" t="s">
        <v>97</v>
      </c>
      <c r="C56" s="13" t="s">
        <v>18</v>
      </c>
      <c r="D56" s="13"/>
      <c r="E56" s="14">
        <v>5.4</v>
      </c>
      <c r="F56" s="10" t="s">
        <v>19</v>
      </c>
      <c r="G56" s="7" t="s">
        <v>80</v>
      </c>
      <c r="H56" s="7">
        <v>29</v>
      </c>
      <c r="I56" s="26">
        <v>87581.7</v>
      </c>
      <c r="J56" s="20">
        <v>357</v>
      </c>
      <c r="K56" s="21">
        <v>29</v>
      </c>
      <c r="L56" s="20">
        <v>917.48</v>
      </c>
      <c r="M56" s="22">
        <f t="shared" si="1"/>
        <v>26606.92</v>
      </c>
      <c r="N56" s="23" t="s">
        <v>21</v>
      </c>
    </row>
    <row r="57" ht="18" customHeight="1" spans="1:14">
      <c r="A57" s="13" t="s">
        <v>78</v>
      </c>
      <c r="B57" s="13" t="s">
        <v>98</v>
      </c>
      <c r="C57" s="13" t="s">
        <v>18</v>
      </c>
      <c r="D57" s="13"/>
      <c r="E57" s="14">
        <v>5.4</v>
      </c>
      <c r="F57" s="10" t="s">
        <v>19</v>
      </c>
      <c r="G57" s="7" t="s">
        <v>80</v>
      </c>
      <c r="H57" s="7">
        <v>29</v>
      </c>
      <c r="I57" s="26">
        <v>91500.4</v>
      </c>
      <c r="J57" s="20">
        <v>362</v>
      </c>
      <c r="K57" s="21">
        <v>29</v>
      </c>
      <c r="L57" s="20">
        <v>917.48</v>
      </c>
      <c r="M57" s="22">
        <f t="shared" si="1"/>
        <v>26606.92</v>
      </c>
      <c r="N57" s="23" t="s">
        <v>21</v>
      </c>
    </row>
    <row r="58" ht="18" customHeight="1" spans="1:14">
      <c r="A58" s="13" t="s">
        <v>78</v>
      </c>
      <c r="B58" s="13" t="s">
        <v>99</v>
      </c>
      <c r="C58" s="13" t="s">
        <v>18</v>
      </c>
      <c r="D58" s="13"/>
      <c r="E58" s="14">
        <v>9.3</v>
      </c>
      <c r="F58" s="10" t="s">
        <v>19</v>
      </c>
      <c r="G58" s="7" t="s">
        <v>100</v>
      </c>
      <c r="H58" s="7">
        <v>30</v>
      </c>
      <c r="I58" s="26">
        <v>64733.5</v>
      </c>
      <c r="J58" s="20">
        <v>363</v>
      </c>
      <c r="K58" s="21">
        <v>30</v>
      </c>
      <c r="L58" s="20">
        <v>917.48</v>
      </c>
      <c r="M58" s="22">
        <f t="shared" si="1"/>
        <v>27524.4</v>
      </c>
      <c r="N58" s="23"/>
    </row>
    <row r="59" ht="18" customHeight="1" spans="1:14">
      <c r="A59" s="13" t="s">
        <v>78</v>
      </c>
      <c r="B59" s="13" t="s">
        <v>101</v>
      </c>
      <c r="C59" s="13" t="s">
        <v>18</v>
      </c>
      <c r="D59" s="13"/>
      <c r="E59" s="14">
        <v>3.5</v>
      </c>
      <c r="F59" s="10" t="s">
        <v>19</v>
      </c>
      <c r="G59" s="10" t="s">
        <v>102</v>
      </c>
      <c r="H59" s="10">
        <v>29</v>
      </c>
      <c r="I59" s="26">
        <v>64525.8</v>
      </c>
      <c r="J59" s="20">
        <v>357</v>
      </c>
      <c r="K59" s="21">
        <v>29</v>
      </c>
      <c r="L59" s="20">
        <v>917.48</v>
      </c>
      <c r="M59" s="22">
        <f t="shared" si="1"/>
        <v>26606.92</v>
      </c>
      <c r="N59" s="23"/>
    </row>
    <row r="60" ht="18" customHeight="1" spans="1:14">
      <c r="A60" s="13" t="s">
        <v>78</v>
      </c>
      <c r="B60" s="13" t="s">
        <v>103</v>
      </c>
      <c r="C60" s="13" t="s">
        <v>18</v>
      </c>
      <c r="D60" s="13"/>
      <c r="E60" s="14">
        <v>9.6</v>
      </c>
      <c r="F60" s="10" t="s">
        <v>19</v>
      </c>
      <c r="G60" s="7" t="s">
        <v>104</v>
      </c>
      <c r="H60" s="7">
        <v>29</v>
      </c>
      <c r="I60" s="26">
        <v>82377</v>
      </c>
      <c r="J60" s="20">
        <v>351</v>
      </c>
      <c r="K60" s="21">
        <v>28</v>
      </c>
      <c r="L60" s="20">
        <v>917.48</v>
      </c>
      <c r="M60" s="22">
        <f t="shared" si="1"/>
        <v>25689.44</v>
      </c>
      <c r="N60" s="23"/>
    </row>
    <row r="61" ht="18" customHeight="1" spans="1:14">
      <c r="A61" s="13" t="s">
        <v>78</v>
      </c>
      <c r="B61" s="13" t="s">
        <v>105</v>
      </c>
      <c r="C61" s="13" t="s">
        <v>18</v>
      </c>
      <c r="D61" s="13"/>
      <c r="E61" s="14">
        <v>9.6</v>
      </c>
      <c r="F61" s="10" t="s">
        <v>19</v>
      </c>
      <c r="G61" s="7" t="s">
        <v>106</v>
      </c>
      <c r="H61" s="7">
        <v>29</v>
      </c>
      <c r="I61" s="26">
        <v>80765</v>
      </c>
      <c r="J61" s="20">
        <v>339</v>
      </c>
      <c r="K61" s="21">
        <v>27</v>
      </c>
      <c r="L61" s="20">
        <v>917.48</v>
      </c>
      <c r="M61" s="22">
        <f t="shared" si="1"/>
        <v>24771.96</v>
      </c>
      <c r="N61" s="23"/>
    </row>
    <row r="62" ht="18" customHeight="1" spans="1:14">
      <c r="A62" s="13" t="s">
        <v>78</v>
      </c>
      <c r="B62" s="13" t="s">
        <v>107</v>
      </c>
      <c r="C62" s="13" t="s">
        <v>18</v>
      </c>
      <c r="D62" s="13"/>
      <c r="E62" s="14">
        <v>9.6</v>
      </c>
      <c r="F62" s="10" t="s">
        <v>19</v>
      </c>
      <c r="G62" s="7" t="s">
        <v>104</v>
      </c>
      <c r="H62" s="7">
        <v>29</v>
      </c>
      <c r="I62" s="26">
        <v>79649.2</v>
      </c>
      <c r="J62" s="20">
        <v>342</v>
      </c>
      <c r="K62" s="21">
        <v>28</v>
      </c>
      <c r="L62" s="20">
        <v>917.48</v>
      </c>
      <c r="M62" s="22">
        <f t="shared" si="1"/>
        <v>25689.44</v>
      </c>
      <c r="N62" s="23"/>
    </row>
    <row r="63" ht="18" customHeight="1" spans="1:14">
      <c r="A63" s="13" t="s">
        <v>78</v>
      </c>
      <c r="B63" s="13" t="s">
        <v>108</v>
      </c>
      <c r="C63" s="13" t="s">
        <v>18</v>
      </c>
      <c r="D63" s="13"/>
      <c r="E63" s="14">
        <v>9.6</v>
      </c>
      <c r="F63" s="10" t="s">
        <v>19</v>
      </c>
      <c r="G63" s="7" t="s">
        <v>109</v>
      </c>
      <c r="H63" s="7">
        <v>29</v>
      </c>
      <c r="I63" s="26">
        <v>80097.2</v>
      </c>
      <c r="J63" s="20">
        <v>356</v>
      </c>
      <c r="K63" s="21">
        <v>29</v>
      </c>
      <c r="L63" s="20">
        <v>917.48</v>
      </c>
      <c r="M63" s="22">
        <f t="shared" si="1"/>
        <v>26606.92</v>
      </c>
      <c r="N63" s="23"/>
    </row>
    <row r="64" ht="18" customHeight="1" spans="1:14">
      <c r="A64" s="13" t="s">
        <v>78</v>
      </c>
      <c r="B64" s="13" t="s">
        <v>110</v>
      </c>
      <c r="C64" s="13" t="s">
        <v>18</v>
      </c>
      <c r="D64" s="13"/>
      <c r="E64" s="14">
        <v>9.6</v>
      </c>
      <c r="F64" s="10" t="s">
        <v>19</v>
      </c>
      <c r="G64" s="7" t="s">
        <v>104</v>
      </c>
      <c r="H64" s="7">
        <v>29</v>
      </c>
      <c r="I64" s="26">
        <v>80956.5</v>
      </c>
      <c r="J64" s="20">
        <v>344</v>
      </c>
      <c r="K64" s="21">
        <v>28</v>
      </c>
      <c r="L64" s="20">
        <v>917.48</v>
      </c>
      <c r="M64" s="22">
        <f t="shared" si="1"/>
        <v>25689.44</v>
      </c>
      <c r="N64" s="23"/>
    </row>
    <row r="65" ht="18" customHeight="1" spans="1:14">
      <c r="A65" s="13" t="s">
        <v>78</v>
      </c>
      <c r="B65" s="13" t="s">
        <v>111</v>
      </c>
      <c r="C65" s="13" t="s">
        <v>18</v>
      </c>
      <c r="D65" s="13"/>
      <c r="E65" s="14">
        <v>9.6</v>
      </c>
      <c r="F65" s="10" t="s">
        <v>19</v>
      </c>
      <c r="G65" s="7" t="s">
        <v>112</v>
      </c>
      <c r="H65" s="7">
        <v>29</v>
      </c>
      <c r="I65" s="26">
        <v>81386.3</v>
      </c>
      <c r="J65" s="20">
        <v>348</v>
      </c>
      <c r="K65" s="21">
        <v>28</v>
      </c>
      <c r="L65" s="20">
        <v>917.48</v>
      </c>
      <c r="M65" s="22">
        <f t="shared" si="1"/>
        <v>25689.44</v>
      </c>
      <c r="N65" s="23"/>
    </row>
    <row r="66" s="1" customFormat="1" ht="18" customHeight="1" spans="1:14">
      <c r="A66" s="27" t="s">
        <v>78</v>
      </c>
      <c r="B66" s="27" t="s">
        <v>113</v>
      </c>
      <c r="C66" s="27" t="s">
        <v>18</v>
      </c>
      <c r="D66" s="27"/>
      <c r="E66" s="28">
        <v>9</v>
      </c>
      <c r="F66" s="29" t="s">
        <v>19</v>
      </c>
      <c r="G66" s="30" t="s">
        <v>114</v>
      </c>
      <c r="H66" s="30">
        <v>37</v>
      </c>
      <c r="I66" s="32">
        <v>110248.6</v>
      </c>
      <c r="J66" s="33">
        <v>364</v>
      </c>
      <c r="K66" s="34">
        <v>37</v>
      </c>
      <c r="L66" s="20">
        <v>917.48</v>
      </c>
      <c r="M66" s="22">
        <f t="shared" si="1"/>
        <v>33946.76</v>
      </c>
      <c r="N66" s="35"/>
    </row>
    <row r="67" ht="18" customHeight="1" spans="1:14">
      <c r="A67" s="13" t="s">
        <v>78</v>
      </c>
      <c r="B67" s="13" t="s">
        <v>115</v>
      </c>
      <c r="C67" s="13" t="s">
        <v>18</v>
      </c>
      <c r="D67" s="13"/>
      <c r="E67" s="14">
        <v>9.6</v>
      </c>
      <c r="F67" s="10" t="s">
        <v>19</v>
      </c>
      <c r="G67" s="7" t="s">
        <v>104</v>
      </c>
      <c r="H67" s="7">
        <v>29</v>
      </c>
      <c r="I67" s="26">
        <v>74927.5</v>
      </c>
      <c r="J67" s="20">
        <v>341</v>
      </c>
      <c r="K67" s="21">
        <v>28</v>
      </c>
      <c r="L67" s="20">
        <v>917.48</v>
      </c>
      <c r="M67" s="22">
        <f t="shared" si="1"/>
        <v>25689.44</v>
      </c>
      <c r="N67" s="23"/>
    </row>
    <row r="68" ht="18" customHeight="1" spans="1:14">
      <c r="A68" s="13" t="s">
        <v>78</v>
      </c>
      <c r="B68" s="13" t="s">
        <v>116</v>
      </c>
      <c r="C68" s="13" t="s">
        <v>18</v>
      </c>
      <c r="D68" s="13"/>
      <c r="E68" s="14">
        <v>9.6</v>
      </c>
      <c r="F68" s="10" t="s">
        <v>19</v>
      </c>
      <c r="G68" s="7" t="s">
        <v>104</v>
      </c>
      <c r="H68" s="7">
        <v>29</v>
      </c>
      <c r="I68" s="26">
        <v>79443.8</v>
      </c>
      <c r="J68" s="20">
        <v>332</v>
      </c>
      <c r="K68" s="21">
        <v>27</v>
      </c>
      <c r="L68" s="20">
        <v>917.48</v>
      </c>
      <c r="M68" s="22">
        <f t="shared" si="1"/>
        <v>24771.96</v>
      </c>
      <c r="N68" s="23"/>
    </row>
    <row r="69" ht="18" customHeight="1" spans="1:14">
      <c r="A69" s="13" t="s">
        <v>78</v>
      </c>
      <c r="B69" s="13" t="s">
        <v>117</v>
      </c>
      <c r="C69" s="13" t="s">
        <v>18</v>
      </c>
      <c r="D69" s="13"/>
      <c r="E69" s="14">
        <v>9.6</v>
      </c>
      <c r="F69" s="10" t="s">
        <v>19</v>
      </c>
      <c r="G69" s="7" t="s">
        <v>104</v>
      </c>
      <c r="H69" s="7">
        <v>29</v>
      </c>
      <c r="I69" s="26">
        <v>82043</v>
      </c>
      <c r="J69" s="20">
        <v>343</v>
      </c>
      <c r="K69" s="21">
        <v>28</v>
      </c>
      <c r="L69" s="20">
        <v>917.48</v>
      </c>
      <c r="M69" s="22">
        <f t="shared" si="1"/>
        <v>25689.44</v>
      </c>
      <c r="N69" s="23"/>
    </row>
    <row r="70" ht="18" customHeight="1" spans="1:14">
      <c r="A70" s="13" t="s">
        <v>78</v>
      </c>
      <c r="B70" s="13" t="s">
        <v>118</v>
      </c>
      <c r="C70" s="13" t="s">
        <v>18</v>
      </c>
      <c r="D70" s="13"/>
      <c r="E70" s="14">
        <v>9.6</v>
      </c>
      <c r="F70" s="10" t="s">
        <v>19</v>
      </c>
      <c r="G70" s="7" t="s">
        <v>112</v>
      </c>
      <c r="H70" s="7">
        <v>29</v>
      </c>
      <c r="I70" s="26">
        <v>78448.2</v>
      </c>
      <c r="J70" s="20">
        <v>334</v>
      </c>
      <c r="K70" s="21">
        <v>27</v>
      </c>
      <c r="L70" s="20">
        <v>917.48</v>
      </c>
      <c r="M70" s="22">
        <f t="shared" si="1"/>
        <v>24771.96</v>
      </c>
      <c r="N70" s="23"/>
    </row>
    <row r="71" ht="18" customHeight="1" spans="1:14">
      <c r="A71" s="13" t="s">
        <v>78</v>
      </c>
      <c r="B71" s="13" t="s">
        <v>119</v>
      </c>
      <c r="C71" s="13" t="s">
        <v>18</v>
      </c>
      <c r="D71" s="13"/>
      <c r="E71" s="14">
        <v>9.6</v>
      </c>
      <c r="F71" s="10" t="s">
        <v>19</v>
      </c>
      <c r="G71" s="7" t="s">
        <v>104</v>
      </c>
      <c r="H71" s="7">
        <v>29</v>
      </c>
      <c r="I71" s="26">
        <v>79096.5</v>
      </c>
      <c r="J71" s="20">
        <v>347</v>
      </c>
      <c r="K71" s="21">
        <v>28</v>
      </c>
      <c r="L71" s="20">
        <v>917.48</v>
      </c>
      <c r="M71" s="22">
        <f t="shared" ref="M71:M102" si="2">L71*K71</f>
        <v>25689.44</v>
      </c>
      <c r="N71" s="23"/>
    </row>
    <row r="72" ht="18" customHeight="1" spans="1:14">
      <c r="A72" s="13" t="s">
        <v>78</v>
      </c>
      <c r="B72" s="13" t="s">
        <v>120</v>
      </c>
      <c r="C72" s="13" t="s">
        <v>18</v>
      </c>
      <c r="D72" s="13"/>
      <c r="E72" s="14">
        <v>8.4</v>
      </c>
      <c r="F72" s="10" t="s">
        <v>19</v>
      </c>
      <c r="G72" s="7" t="s">
        <v>121</v>
      </c>
      <c r="H72" s="7">
        <v>30</v>
      </c>
      <c r="I72" s="26">
        <v>92661.9</v>
      </c>
      <c r="J72" s="20">
        <v>363</v>
      </c>
      <c r="K72" s="21">
        <v>30</v>
      </c>
      <c r="L72" s="20">
        <v>917.48</v>
      </c>
      <c r="M72" s="22">
        <f t="shared" si="2"/>
        <v>27524.4</v>
      </c>
      <c r="N72" s="23"/>
    </row>
    <row r="73" ht="18" customHeight="1" spans="1:14">
      <c r="A73" s="13" t="s">
        <v>78</v>
      </c>
      <c r="B73" s="13" t="s">
        <v>122</v>
      </c>
      <c r="C73" s="13" t="s">
        <v>18</v>
      </c>
      <c r="D73" s="13"/>
      <c r="E73" s="14">
        <v>6</v>
      </c>
      <c r="F73" s="10" t="s">
        <v>19</v>
      </c>
      <c r="G73" s="7" t="s">
        <v>123</v>
      </c>
      <c r="H73" s="7">
        <v>29</v>
      </c>
      <c r="I73" s="26">
        <v>61297</v>
      </c>
      <c r="J73" s="20">
        <v>362</v>
      </c>
      <c r="K73" s="21">
        <v>29</v>
      </c>
      <c r="L73" s="20">
        <v>917.48</v>
      </c>
      <c r="M73" s="22">
        <f t="shared" si="2"/>
        <v>26606.92</v>
      </c>
      <c r="N73" s="23"/>
    </row>
    <row r="74" ht="18" customHeight="1" spans="1:14">
      <c r="A74" s="13" t="s">
        <v>78</v>
      </c>
      <c r="B74" s="13" t="s">
        <v>124</v>
      </c>
      <c r="C74" s="13" t="s">
        <v>18</v>
      </c>
      <c r="D74" s="13"/>
      <c r="E74" s="14">
        <v>4</v>
      </c>
      <c r="F74" s="10" t="s">
        <v>19</v>
      </c>
      <c r="G74" s="7" t="s">
        <v>125</v>
      </c>
      <c r="H74" s="7">
        <v>29</v>
      </c>
      <c r="I74" s="26">
        <v>75483.1</v>
      </c>
      <c r="J74" s="20">
        <v>363</v>
      </c>
      <c r="K74" s="21">
        <v>29</v>
      </c>
      <c r="L74" s="20">
        <v>917.48</v>
      </c>
      <c r="M74" s="22">
        <f t="shared" si="2"/>
        <v>26606.92</v>
      </c>
      <c r="N74" s="23"/>
    </row>
    <row r="75" s="2" customFormat="1" ht="18" customHeight="1" spans="1:14">
      <c r="A75" s="13" t="s">
        <v>78</v>
      </c>
      <c r="B75" s="13" t="s">
        <v>126</v>
      </c>
      <c r="C75" s="13" t="s">
        <v>18</v>
      </c>
      <c r="D75" s="13"/>
      <c r="E75" s="14">
        <v>9</v>
      </c>
      <c r="F75" s="10" t="s">
        <v>19</v>
      </c>
      <c r="G75" s="7" t="s">
        <v>125</v>
      </c>
      <c r="H75" s="7">
        <v>30</v>
      </c>
      <c r="I75" s="26">
        <v>80916.5</v>
      </c>
      <c r="J75" s="20">
        <v>359</v>
      </c>
      <c r="K75" s="20">
        <v>30</v>
      </c>
      <c r="L75" s="20">
        <v>917.48</v>
      </c>
      <c r="M75" s="22">
        <f t="shared" si="2"/>
        <v>27524.4</v>
      </c>
      <c r="N75" s="23"/>
    </row>
    <row r="76" ht="18" customHeight="1" spans="1:14">
      <c r="A76" s="13" t="s">
        <v>78</v>
      </c>
      <c r="B76" s="13" t="s">
        <v>127</v>
      </c>
      <c r="C76" s="13" t="s">
        <v>18</v>
      </c>
      <c r="D76" s="13"/>
      <c r="E76" s="14">
        <v>6.6</v>
      </c>
      <c r="F76" s="10" t="s">
        <v>19</v>
      </c>
      <c r="G76" s="7" t="s">
        <v>128</v>
      </c>
      <c r="H76" s="7">
        <v>25</v>
      </c>
      <c r="I76" s="26">
        <v>66081.6</v>
      </c>
      <c r="J76" s="20">
        <v>362</v>
      </c>
      <c r="K76" s="21">
        <v>25</v>
      </c>
      <c r="L76" s="20">
        <v>917.48</v>
      </c>
      <c r="M76" s="22">
        <f t="shared" si="2"/>
        <v>22937</v>
      </c>
      <c r="N76" s="23"/>
    </row>
    <row r="77" ht="18" customHeight="1" spans="1:14">
      <c r="A77" s="13" t="s">
        <v>78</v>
      </c>
      <c r="B77" s="13" t="s">
        <v>129</v>
      </c>
      <c r="C77" s="13" t="s">
        <v>18</v>
      </c>
      <c r="D77" s="13"/>
      <c r="E77" s="14">
        <v>9.6</v>
      </c>
      <c r="F77" s="10" t="s">
        <v>19</v>
      </c>
      <c r="G77" s="7" t="s">
        <v>112</v>
      </c>
      <c r="H77" s="7">
        <v>29</v>
      </c>
      <c r="I77" s="26">
        <v>81780</v>
      </c>
      <c r="J77" s="20">
        <v>355</v>
      </c>
      <c r="K77" s="21">
        <v>29</v>
      </c>
      <c r="L77" s="20">
        <v>917.48</v>
      </c>
      <c r="M77" s="22">
        <f t="shared" si="2"/>
        <v>26606.92</v>
      </c>
      <c r="N77" s="23"/>
    </row>
    <row r="78" ht="18" customHeight="1" spans="1:14">
      <c r="A78" s="13" t="s">
        <v>78</v>
      </c>
      <c r="B78" s="13" t="s">
        <v>130</v>
      </c>
      <c r="C78" s="13" t="s">
        <v>18</v>
      </c>
      <c r="D78" s="13"/>
      <c r="E78" s="14">
        <v>9.6</v>
      </c>
      <c r="F78" s="10" t="s">
        <v>19</v>
      </c>
      <c r="G78" s="7" t="s">
        <v>112</v>
      </c>
      <c r="H78" s="7">
        <v>29</v>
      </c>
      <c r="I78" s="26">
        <v>80493</v>
      </c>
      <c r="J78" s="20">
        <v>326</v>
      </c>
      <c r="K78" s="21">
        <v>26</v>
      </c>
      <c r="L78" s="20">
        <v>917.48</v>
      </c>
      <c r="M78" s="22">
        <f t="shared" si="2"/>
        <v>23854.48</v>
      </c>
      <c r="N78" s="23"/>
    </row>
    <row r="79" ht="18" customHeight="1" spans="1:14">
      <c r="A79" s="13" t="s">
        <v>78</v>
      </c>
      <c r="B79" s="13" t="s">
        <v>131</v>
      </c>
      <c r="C79" s="13" t="s">
        <v>18</v>
      </c>
      <c r="D79" s="13"/>
      <c r="E79" s="14">
        <v>5.6</v>
      </c>
      <c r="F79" s="10" t="s">
        <v>19</v>
      </c>
      <c r="G79" s="7" t="s">
        <v>132</v>
      </c>
      <c r="H79" s="7">
        <v>29</v>
      </c>
      <c r="I79" s="26">
        <v>95476.4</v>
      </c>
      <c r="J79" s="20">
        <v>364</v>
      </c>
      <c r="K79" s="21">
        <v>29</v>
      </c>
      <c r="L79" s="20">
        <v>917.48</v>
      </c>
      <c r="M79" s="22">
        <f t="shared" si="2"/>
        <v>26606.92</v>
      </c>
      <c r="N79" s="23"/>
    </row>
    <row r="80" s="2" customFormat="1" ht="18" customHeight="1" spans="1:14">
      <c r="A80" s="13" t="s">
        <v>78</v>
      </c>
      <c r="B80" s="13" t="s">
        <v>133</v>
      </c>
      <c r="C80" s="13" t="s">
        <v>18</v>
      </c>
      <c r="D80" s="13"/>
      <c r="E80" s="14">
        <v>9.6</v>
      </c>
      <c r="F80" s="10" t="s">
        <v>19</v>
      </c>
      <c r="G80" s="7" t="s">
        <v>112</v>
      </c>
      <c r="H80" s="7">
        <v>29</v>
      </c>
      <c r="I80" s="26">
        <v>68426.6</v>
      </c>
      <c r="J80" s="20">
        <v>305</v>
      </c>
      <c r="K80" s="20">
        <v>25</v>
      </c>
      <c r="L80" s="20">
        <v>917.48</v>
      </c>
      <c r="M80" s="22">
        <f t="shared" si="2"/>
        <v>22937</v>
      </c>
      <c r="N80" s="23"/>
    </row>
    <row r="81" s="2" customFormat="1" ht="18" customHeight="1" spans="1:14">
      <c r="A81" s="13" t="s">
        <v>78</v>
      </c>
      <c r="B81" s="13" t="s">
        <v>134</v>
      </c>
      <c r="C81" s="13" t="s">
        <v>18</v>
      </c>
      <c r="D81" s="13"/>
      <c r="E81" s="14">
        <v>9.6</v>
      </c>
      <c r="F81" s="10" t="s">
        <v>19</v>
      </c>
      <c r="G81" s="7" t="s">
        <v>112</v>
      </c>
      <c r="H81" s="7">
        <v>29</v>
      </c>
      <c r="I81" s="26">
        <v>81392.1</v>
      </c>
      <c r="J81" s="20">
        <v>324</v>
      </c>
      <c r="K81" s="20">
        <v>26</v>
      </c>
      <c r="L81" s="20">
        <v>917.48</v>
      </c>
      <c r="M81" s="22">
        <f t="shared" si="2"/>
        <v>23854.48</v>
      </c>
      <c r="N81" s="23"/>
    </row>
    <row r="82" ht="18" customHeight="1" spans="1:14">
      <c r="A82" s="13" t="s">
        <v>78</v>
      </c>
      <c r="B82" s="13" t="s">
        <v>135</v>
      </c>
      <c r="C82" s="13" t="s">
        <v>18</v>
      </c>
      <c r="D82" s="13"/>
      <c r="E82" s="14">
        <v>5.1</v>
      </c>
      <c r="F82" s="10" t="s">
        <v>19</v>
      </c>
      <c r="G82" s="7" t="s">
        <v>136</v>
      </c>
      <c r="H82" s="7">
        <v>29</v>
      </c>
      <c r="I82" s="26">
        <v>93568.2</v>
      </c>
      <c r="J82" s="20">
        <v>365</v>
      </c>
      <c r="K82" s="21">
        <v>29</v>
      </c>
      <c r="L82" s="20">
        <v>917.48</v>
      </c>
      <c r="M82" s="22">
        <f t="shared" si="2"/>
        <v>26606.92</v>
      </c>
      <c r="N82" s="23"/>
    </row>
    <row r="83" ht="18" customHeight="1" spans="1:14">
      <c r="A83" s="13" t="s">
        <v>78</v>
      </c>
      <c r="B83" s="13" t="s">
        <v>137</v>
      </c>
      <c r="C83" s="13" t="s">
        <v>138</v>
      </c>
      <c r="D83" s="13" t="s">
        <v>139</v>
      </c>
      <c r="E83" s="14">
        <v>9.6</v>
      </c>
      <c r="F83" s="10" t="s">
        <v>19</v>
      </c>
      <c r="G83" s="7" t="s">
        <v>104</v>
      </c>
      <c r="H83" s="7">
        <v>29</v>
      </c>
      <c r="I83" s="36">
        <v>67726.3</v>
      </c>
      <c r="J83" s="20">
        <v>276</v>
      </c>
      <c r="K83" s="21">
        <v>22</v>
      </c>
      <c r="L83" s="20">
        <v>917.48</v>
      </c>
      <c r="M83" s="22">
        <f t="shared" si="2"/>
        <v>20184.56</v>
      </c>
      <c r="N83" s="23"/>
    </row>
    <row r="84" s="2" customFormat="1" ht="18" customHeight="1" spans="1:14">
      <c r="A84" s="10"/>
      <c r="B84" s="13"/>
      <c r="C84" s="7"/>
      <c r="D84" s="7"/>
      <c r="E84" s="7"/>
      <c r="F84" s="10"/>
      <c r="G84" s="10"/>
      <c r="H84" s="10"/>
      <c r="I84" s="26"/>
      <c r="J84" s="20"/>
      <c r="K84" s="21">
        <f>SUM(K41:K83)</f>
        <v>1201</v>
      </c>
      <c r="L84" s="20">
        <v>0</v>
      </c>
      <c r="M84" s="22">
        <f>SUM(M41:M83)</f>
        <v>1101893.48</v>
      </c>
      <c r="N84" s="23"/>
    </row>
    <row r="85" s="2" customFormat="1" ht="18" customHeight="1" spans="1:14">
      <c r="A85" s="10" t="s">
        <v>140</v>
      </c>
      <c r="B85" s="13" t="s">
        <v>141</v>
      </c>
      <c r="C85" s="7" t="s">
        <v>18</v>
      </c>
      <c r="D85" s="7"/>
      <c r="E85" s="7">
        <v>2</v>
      </c>
      <c r="F85" s="10" t="s">
        <v>19</v>
      </c>
      <c r="G85" s="10" t="s">
        <v>142</v>
      </c>
      <c r="H85" s="10">
        <v>29</v>
      </c>
      <c r="I85" s="26">
        <v>61045.7</v>
      </c>
      <c r="J85" s="20">
        <v>363</v>
      </c>
      <c r="K85" s="21">
        <v>29</v>
      </c>
      <c r="L85" s="20">
        <v>917.48</v>
      </c>
      <c r="M85" s="22">
        <f t="shared" si="2"/>
        <v>26606.92</v>
      </c>
      <c r="N85" s="23"/>
    </row>
    <row r="86" ht="18" customHeight="1" spans="1:14">
      <c r="A86" s="10" t="s">
        <v>140</v>
      </c>
      <c r="B86" s="13" t="s">
        <v>143</v>
      </c>
      <c r="C86" s="7" t="s">
        <v>18</v>
      </c>
      <c r="D86" s="7"/>
      <c r="E86" s="7">
        <v>3</v>
      </c>
      <c r="F86" s="10" t="s">
        <v>19</v>
      </c>
      <c r="G86" s="10" t="s">
        <v>144</v>
      </c>
      <c r="H86" s="10">
        <v>29</v>
      </c>
      <c r="I86" s="26">
        <v>65033.5</v>
      </c>
      <c r="J86" s="20">
        <v>364</v>
      </c>
      <c r="K86" s="21">
        <v>29</v>
      </c>
      <c r="L86" s="20">
        <v>917.48</v>
      </c>
      <c r="M86" s="22">
        <f t="shared" si="2"/>
        <v>26606.92</v>
      </c>
      <c r="N86" s="23"/>
    </row>
    <row r="87" ht="18" customHeight="1" spans="1:14">
      <c r="A87" s="10" t="s">
        <v>140</v>
      </c>
      <c r="B87" s="7" t="s">
        <v>145</v>
      </c>
      <c r="C87" s="7" t="s">
        <v>18</v>
      </c>
      <c r="D87" s="7"/>
      <c r="E87" s="7">
        <v>10</v>
      </c>
      <c r="F87" s="10" t="s">
        <v>19</v>
      </c>
      <c r="G87" s="10" t="s">
        <v>146</v>
      </c>
      <c r="H87" s="10">
        <v>30</v>
      </c>
      <c r="I87" s="26">
        <v>60642.5</v>
      </c>
      <c r="J87" s="20">
        <v>340</v>
      </c>
      <c r="K87" s="21">
        <v>28</v>
      </c>
      <c r="L87" s="20">
        <v>917.48</v>
      </c>
      <c r="M87" s="22">
        <f t="shared" si="2"/>
        <v>25689.44</v>
      </c>
      <c r="N87" s="23"/>
    </row>
    <row r="88" ht="18" customHeight="1" spans="1:14">
      <c r="A88" s="10" t="s">
        <v>140</v>
      </c>
      <c r="B88" s="7" t="s">
        <v>147</v>
      </c>
      <c r="C88" s="7" t="s">
        <v>18</v>
      </c>
      <c r="D88" s="7"/>
      <c r="E88" s="7">
        <v>11</v>
      </c>
      <c r="F88" s="10" t="s">
        <v>19</v>
      </c>
      <c r="G88" s="10" t="s">
        <v>67</v>
      </c>
      <c r="H88" s="10">
        <v>30</v>
      </c>
      <c r="I88" s="26">
        <v>86135.8</v>
      </c>
      <c r="J88" s="20">
        <v>360</v>
      </c>
      <c r="K88" s="21">
        <v>30</v>
      </c>
      <c r="L88" s="20">
        <v>917.48</v>
      </c>
      <c r="M88" s="22">
        <f t="shared" si="2"/>
        <v>27524.4</v>
      </c>
      <c r="N88" s="23"/>
    </row>
    <row r="89" ht="18" customHeight="1" spans="1:14">
      <c r="A89" s="10" t="s">
        <v>140</v>
      </c>
      <c r="B89" s="7" t="s">
        <v>148</v>
      </c>
      <c r="C89" s="7" t="s">
        <v>18</v>
      </c>
      <c r="D89" s="7"/>
      <c r="E89" s="7">
        <v>10</v>
      </c>
      <c r="F89" s="10" t="s">
        <v>19</v>
      </c>
      <c r="G89" s="10" t="s">
        <v>149</v>
      </c>
      <c r="H89" s="10">
        <v>29</v>
      </c>
      <c r="I89" s="26">
        <v>80879.1</v>
      </c>
      <c r="J89" s="20">
        <v>357</v>
      </c>
      <c r="K89" s="21">
        <v>29</v>
      </c>
      <c r="L89" s="20">
        <v>917.48</v>
      </c>
      <c r="M89" s="22">
        <f t="shared" si="2"/>
        <v>26606.92</v>
      </c>
      <c r="N89" s="23"/>
    </row>
    <row r="90" ht="18" customHeight="1" spans="1:14">
      <c r="A90" s="10" t="s">
        <v>140</v>
      </c>
      <c r="B90" s="7" t="s">
        <v>150</v>
      </c>
      <c r="C90" s="7" t="s">
        <v>18</v>
      </c>
      <c r="D90" s="7"/>
      <c r="E90" s="7">
        <v>10</v>
      </c>
      <c r="F90" s="10" t="s">
        <v>19</v>
      </c>
      <c r="G90" s="10" t="s">
        <v>151</v>
      </c>
      <c r="H90" s="10">
        <v>29</v>
      </c>
      <c r="I90" s="26">
        <v>82428.2</v>
      </c>
      <c r="J90" s="20">
        <v>351</v>
      </c>
      <c r="K90" s="21">
        <v>28</v>
      </c>
      <c r="L90" s="20">
        <v>917.48</v>
      </c>
      <c r="M90" s="22">
        <f t="shared" si="2"/>
        <v>25689.44</v>
      </c>
      <c r="N90" s="23"/>
    </row>
    <row r="91" ht="18" customHeight="1" spans="1:14">
      <c r="A91" s="10" t="s">
        <v>140</v>
      </c>
      <c r="B91" s="7" t="s">
        <v>152</v>
      </c>
      <c r="C91" s="7" t="s">
        <v>18</v>
      </c>
      <c r="D91" s="7"/>
      <c r="E91" s="7">
        <v>10</v>
      </c>
      <c r="F91" s="10" t="s">
        <v>19</v>
      </c>
      <c r="G91" s="10" t="s">
        <v>153</v>
      </c>
      <c r="H91" s="10">
        <v>29</v>
      </c>
      <c r="I91" s="26">
        <v>80685.2</v>
      </c>
      <c r="J91" s="20">
        <v>336</v>
      </c>
      <c r="K91" s="21">
        <v>27</v>
      </c>
      <c r="L91" s="20">
        <v>917.48</v>
      </c>
      <c r="M91" s="22">
        <f t="shared" si="2"/>
        <v>24771.96</v>
      </c>
      <c r="N91" s="23"/>
    </row>
    <row r="92" ht="18" customHeight="1" spans="1:14">
      <c r="A92" s="10" t="s">
        <v>140</v>
      </c>
      <c r="B92" s="7" t="s">
        <v>154</v>
      </c>
      <c r="C92" s="7" t="s">
        <v>18</v>
      </c>
      <c r="D92" s="7"/>
      <c r="E92" s="7">
        <v>10</v>
      </c>
      <c r="F92" s="10" t="s">
        <v>19</v>
      </c>
      <c r="G92" s="10" t="s">
        <v>149</v>
      </c>
      <c r="H92" s="10">
        <v>29</v>
      </c>
      <c r="I92" s="26">
        <v>82518</v>
      </c>
      <c r="J92" s="20">
        <v>361</v>
      </c>
      <c r="K92" s="21">
        <v>29</v>
      </c>
      <c r="L92" s="20">
        <v>917.48</v>
      </c>
      <c r="M92" s="22">
        <f t="shared" si="2"/>
        <v>26606.92</v>
      </c>
      <c r="N92" s="23"/>
    </row>
    <row r="93" ht="18" customHeight="1" spans="1:14">
      <c r="A93" s="10" t="s">
        <v>140</v>
      </c>
      <c r="B93" s="7" t="s">
        <v>155</v>
      </c>
      <c r="C93" s="7" t="s">
        <v>18</v>
      </c>
      <c r="D93" s="7"/>
      <c r="E93" s="7">
        <v>10</v>
      </c>
      <c r="F93" s="10" t="s">
        <v>19</v>
      </c>
      <c r="G93" s="10" t="s">
        <v>146</v>
      </c>
      <c r="H93" s="10">
        <v>30</v>
      </c>
      <c r="I93" s="26">
        <v>84954.5</v>
      </c>
      <c r="J93" s="20">
        <v>361</v>
      </c>
      <c r="K93" s="21">
        <v>30</v>
      </c>
      <c r="L93" s="20">
        <v>917.48</v>
      </c>
      <c r="M93" s="22">
        <f t="shared" si="2"/>
        <v>27524.4</v>
      </c>
      <c r="N93" s="23"/>
    </row>
    <row r="94" ht="18" customHeight="1" spans="1:14">
      <c r="A94" s="10" t="s">
        <v>140</v>
      </c>
      <c r="B94" s="7" t="s">
        <v>156</v>
      </c>
      <c r="C94" s="7" t="s">
        <v>18</v>
      </c>
      <c r="D94" s="7"/>
      <c r="E94" s="7">
        <v>10</v>
      </c>
      <c r="F94" s="10" t="s">
        <v>19</v>
      </c>
      <c r="G94" s="10" t="s">
        <v>149</v>
      </c>
      <c r="H94" s="10">
        <v>29</v>
      </c>
      <c r="I94" s="26">
        <v>82329.9</v>
      </c>
      <c r="J94" s="20">
        <v>364</v>
      </c>
      <c r="K94" s="21">
        <v>29</v>
      </c>
      <c r="L94" s="20">
        <v>917.48</v>
      </c>
      <c r="M94" s="22">
        <f t="shared" si="2"/>
        <v>26606.92</v>
      </c>
      <c r="N94" s="23"/>
    </row>
    <row r="95" ht="18" customHeight="1" spans="1:14">
      <c r="A95" s="10" t="s">
        <v>140</v>
      </c>
      <c r="B95" s="7" t="s">
        <v>157</v>
      </c>
      <c r="C95" s="7" t="s">
        <v>18</v>
      </c>
      <c r="D95" s="7"/>
      <c r="E95" s="7">
        <v>10</v>
      </c>
      <c r="F95" s="10" t="s">
        <v>19</v>
      </c>
      <c r="G95" s="10" t="s">
        <v>149</v>
      </c>
      <c r="H95" s="10">
        <v>29</v>
      </c>
      <c r="I95" s="26">
        <v>78078.4</v>
      </c>
      <c r="J95" s="20">
        <v>358</v>
      </c>
      <c r="K95" s="21">
        <v>29</v>
      </c>
      <c r="L95" s="20">
        <v>917.48</v>
      </c>
      <c r="M95" s="22">
        <f t="shared" si="2"/>
        <v>26606.92</v>
      </c>
      <c r="N95" s="23"/>
    </row>
    <row r="96" ht="18" customHeight="1" spans="1:14">
      <c r="A96" s="10" t="s">
        <v>140</v>
      </c>
      <c r="B96" s="7" t="s">
        <v>158</v>
      </c>
      <c r="C96" s="7" t="s">
        <v>18</v>
      </c>
      <c r="D96" s="7"/>
      <c r="E96" s="7">
        <v>10</v>
      </c>
      <c r="F96" s="10" t="s">
        <v>19</v>
      </c>
      <c r="G96" s="10" t="s">
        <v>159</v>
      </c>
      <c r="H96" s="10">
        <v>32</v>
      </c>
      <c r="I96" s="26">
        <v>58329.3</v>
      </c>
      <c r="J96" s="20">
        <v>363</v>
      </c>
      <c r="K96" s="21">
        <v>32</v>
      </c>
      <c r="L96" s="20">
        <v>917.48</v>
      </c>
      <c r="M96" s="22">
        <f t="shared" si="2"/>
        <v>29359.36</v>
      </c>
      <c r="N96" s="23"/>
    </row>
    <row r="97" ht="18" customHeight="1" spans="1:14">
      <c r="A97" s="10" t="s">
        <v>140</v>
      </c>
      <c r="B97" s="7" t="s">
        <v>160</v>
      </c>
      <c r="C97" s="7" t="s">
        <v>18</v>
      </c>
      <c r="D97" s="7"/>
      <c r="E97" s="7">
        <v>10</v>
      </c>
      <c r="F97" s="10" t="s">
        <v>19</v>
      </c>
      <c r="G97" s="10" t="s">
        <v>149</v>
      </c>
      <c r="H97" s="10">
        <v>29</v>
      </c>
      <c r="I97" s="26">
        <v>83184.1</v>
      </c>
      <c r="J97" s="20">
        <v>358</v>
      </c>
      <c r="K97" s="21">
        <v>29</v>
      </c>
      <c r="L97" s="20">
        <v>917.48</v>
      </c>
      <c r="M97" s="22">
        <f t="shared" si="2"/>
        <v>26606.92</v>
      </c>
      <c r="N97" s="23"/>
    </row>
    <row r="98" ht="18" customHeight="1" spans="1:14">
      <c r="A98" s="10" t="s">
        <v>140</v>
      </c>
      <c r="B98" s="7" t="s">
        <v>161</v>
      </c>
      <c r="C98" s="7" t="s">
        <v>18</v>
      </c>
      <c r="D98" s="7"/>
      <c r="E98" s="7">
        <v>10</v>
      </c>
      <c r="F98" s="10" t="s">
        <v>19</v>
      </c>
      <c r="G98" s="10" t="s">
        <v>162</v>
      </c>
      <c r="H98" s="10">
        <v>29</v>
      </c>
      <c r="I98" s="26">
        <v>73699.5</v>
      </c>
      <c r="J98" s="20">
        <v>363</v>
      </c>
      <c r="K98" s="21">
        <v>29</v>
      </c>
      <c r="L98" s="20">
        <v>917.48</v>
      </c>
      <c r="M98" s="22">
        <f t="shared" si="2"/>
        <v>26606.92</v>
      </c>
      <c r="N98" s="23"/>
    </row>
    <row r="99" ht="18" customHeight="1" spans="1:14">
      <c r="A99" s="10" t="s">
        <v>140</v>
      </c>
      <c r="B99" s="7" t="s">
        <v>163</v>
      </c>
      <c r="C99" s="7" t="s">
        <v>18</v>
      </c>
      <c r="D99" s="7"/>
      <c r="E99" s="7">
        <v>10</v>
      </c>
      <c r="F99" s="10" t="s">
        <v>19</v>
      </c>
      <c r="G99" s="10" t="s">
        <v>164</v>
      </c>
      <c r="H99" s="10">
        <v>29</v>
      </c>
      <c r="I99" s="26">
        <v>81405.8</v>
      </c>
      <c r="J99" s="20">
        <v>351</v>
      </c>
      <c r="K99" s="21">
        <v>28</v>
      </c>
      <c r="L99" s="20">
        <v>917.48</v>
      </c>
      <c r="M99" s="22">
        <f t="shared" si="2"/>
        <v>25689.44</v>
      </c>
      <c r="N99" s="23"/>
    </row>
    <row r="100" ht="18" customHeight="1" spans="1:14">
      <c r="A100" s="10" t="s">
        <v>140</v>
      </c>
      <c r="B100" s="7" t="s">
        <v>165</v>
      </c>
      <c r="C100" s="7" t="s">
        <v>18</v>
      </c>
      <c r="D100" s="7"/>
      <c r="E100" s="7">
        <v>10</v>
      </c>
      <c r="F100" s="10" t="s">
        <v>19</v>
      </c>
      <c r="G100" s="10" t="s">
        <v>153</v>
      </c>
      <c r="H100" s="10">
        <v>29</v>
      </c>
      <c r="I100" s="26">
        <v>81313.6</v>
      </c>
      <c r="J100" s="20">
        <v>362</v>
      </c>
      <c r="K100" s="21">
        <v>29</v>
      </c>
      <c r="L100" s="20">
        <v>917.48</v>
      </c>
      <c r="M100" s="22">
        <f t="shared" si="2"/>
        <v>26606.92</v>
      </c>
      <c r="N100" s="23"/>
    </row>
    <row r="101" ht="18" customHeight="1" spans="1:14">
      <c r="A101" s="10" t="s">
        <v>140</v>
      </c>
      <c r="B101" s="7" t="s">
        <v>166</v>
      </c>
      <c r="C101" s="7" t="s">
        <v>18</v>
      </c>
      <c r="D101" s="7"/>
      <c r="E101" s="7">
        <v>10</v>
      </c>
      <c r="F101" s="10" t="s">
        <v>19</v>
      </c>
      <c r="G101" s="10" t="s">
        <v>153</v>
      </c>
      <c r="H101" s="10">
        <v>29</v>
      </c>
      <c r="I101" s="26">
        <v>82199.1</v>
      </c>
      <c r="J101" s="20">
        <v>364</v>
      </c>
      <c r="K101" s="21">
        <v>29</v>
      </c>
      <c r="L101" s="20">
        <v>917.48</v>
      </c>
      <c r="M101" s="22">
        <f t="shared" si="2"/>
        <v>26606.92</v>
      </c>
      <c r="N101" s="23"/>
    </row>
    <row r="102" ht="18" customHeight="1" spans="1:14">
      <c r="A102" s="10" t="s">
        <v>140</v>
      </c>
      <c r="B102" s="7" t="s">
        <v>167</v>
      </c>
      <c r="C102" s="7" t="s">
        <v>18</v>
      </c>
      <c r="D102" s="7"/>
      <c r="E102" s="7">
        <v>10</v>
      </c>
      <c r="F102" s="10" t="s">
        <v>19</v>
      </c>
      <c r="G102" s="10" t="s">
        <v>149</v>
      </c>
      <c r="H102" s="10">
        <v>29</v>
      </c>
      <c r="I102" s="26">
        <v>78555.1</v>
      </c>
      <c r="J102" s="20">
        <v>345</v>
      </c>
      <c r="K102" s="21">
        <v>28</v>
      </c>
      <c r="L102" s="20">
        <v>917.48</v>
      </c>
      <c r="M102" s="22">
        <f t="shared" si="2"/>
        <v>25689.44</v>
      </c>
      <c r="N102" s="23"/>
    </row>
    <row r="103" ht="18" customHeight="1" spans="1:14">
      <c r="A103" s="10" t="s">
        <v>140</v>
      </c>
      <c r="B103" s="7" t="s">
        <v>168</v>
      </c>
      <c r="C103" s="7" t="s">
        <v>18</v>
      </c>
      <c r="D103" s="7"/>
      <c r="E103" s="7">
        <v>10</v>
      </c>
      <c r="F103" s="10" t="s">
        <v>19</v>
      </c>
      <c r="G103" s="10" t="s">
        <v>169</v>
      </c>
      <c r="H103" s="10">
        <v>29</v>
      </c>
      <c r="I103" s="26">
        <v>59652.5</v>
      </c>
      <c r="J103" s="20">
        <v>363</v>
      </c>
      <c r="K103" s="21">
        <v>29</v>
      </c>
      <c r="L103" s="20">
        <v>917.48</v>
      </c>
      <c r="M103" s="22">
        <f t="shared" ref="M103:M134" si="3">L103*K103</f>
        <v>26606.92</v>
      </c>
      <c r="N103" s="23"/>
    </row>
    <row r="104" ht="18" customHeight="1" spans="1:14">
      <c r="A104" s="10" t="s">
        <v>140</v>
      </c>
      <c r="B104" s="7" t="s">
        <v>170</v>
      </c>
      <c r="C104" s="7" t="s">
        <v>18</v>
      </c>
      <c r="D104" s="7"/>
      <c r="E104" s="7">
        <v>10</v>
      </c>
      <c r="F104" s="10" t="s">
        <v>19</v>
      </c>
      <c r="G104" s="10" t="s">
        <v>171</v>
      </c>
      <c r="H104" s="10">
        <v>29</v>
      </c>
      <c r="I104" s="26">
        <v>66272.2</v>
      </c>
      <c r="J104" s="20">
        <v>365</v>
      </c>
      <c r="K104" s="21">
        <v>29</v>
      </c>
      <c r="L104" s="20">
        <v>917.48</v>
      </c>
      <c r="M104" s="22">
        <f t="shared" si="3"/>
        <v>26606.92</v>
      </c>
      <c r="N104" s="23"/>
    </row>
    <row r="105" ht="18" customHeight="1" spans="1:14">
      <c r="A105" s="10" t="s">
        <v>140</v>
      </c>
      <c r="B105" s="7" t="s">
        <v>172</v>
      </c>
      <c r="C105" s="7" t="s">
        <v>18</v>
      </c>
      <c r="D105" s="7"/>
      <c r="E105" s="7">
        <v>10</v>
      </c>
      <c r="F105" s="10" t="s">
        <v>19</v>
      </c>
      <c r="G105" s="10" t="s">
        <v>173</v>
      </c>
      <c r="H105" s="10">
        <v>30</v>
      </c>
      <c r="I105" s="26">
        <v>75349.6</v>
      </c>
      <c r="J105" s="20">
        <v>363</v>
      </c>
      <c r="K105" s="21">
        <v>30</v>
      </c>
      <c r="L105" s="20">
        <v>917.48</v>
      </c>
      <c r="M105" s="22">
        <f t="shared" si="3"/>
        <v>27524.4</v>
      </c>
      <c r="N105" s="23"/>
    </row>
    <row r="106" ht="18" customHeight="1" spans="1:14">
      <c r="A106" s="10" t="s">
        <v>140</v>
      </c>
      <c r="B106" s="7" t="s">
        <v>174</v>
      </c>
      <c r="C106" s="7" t="s">
        <v>18</v>
      </c>
      <c r="D106" s="7"/>
      <c r="E106" s="7">
        <v>10</v>
      </c>
      <c r="F106" s="10" t="s">
        <v>19</v>
      </c>
      <c r="G106" s="10" t="s">
        <v>175</v>
      </c>
      <c r="H106" s="10">
        <v>29</v>
      </c>
      <c r="I106" s="26">
        <v>60474.2</v>
      </c>
      <c r="J106" s="20">
        <v>365</v>
      </c>
      <c r="K106" s="21">
        <v>29</v>
      </c>
      <c r="L106" s="20">
        <v>917.48</v>
      </c>
      <c r="M106" s="22">
        <f t="shared" si="3"/>
        <v>26606.92</v>
      </c>
      <c r="N106" s="23"/>
    </row>
    <row r="107" ht="18" customHeight="1" spans="1:14">
      <c r="A107" s="10" t="s">
        <v>140</v>
      </c>
      <c r="B107" s="7" t="s">
        <v>176</v>
      </c>
      <c r="C107" s="7" t="s">
        <v>18</v>
      </c>
      <c r="D107" s="7"/>
      <c r="E107" s="7">
        <v>10</v>
      </c>
      <c r="F107" s="10" t="s">
        <v>19</v>
      </c>
      <c r="G107" s="10" t="s">
        <v>177</v>
      </c>
      <c r="H107" s="10">
        <v>30</v>
      </c>
      <c r="I107" s="26">
        <v>50196.2</v>
      </c>
      <c r="J107" s="20">
        <v>365</v>
      </c>
      <c r="K107" s="21">
        <v>30</v>
      </c>
      <c r="L107" s="20">
        <v>917.48</v>
      </c>
      <c r="M107" s="22">
        <f t="shared" si="3"/>
        <v>27524.4</v>
      </c>
      <c r="N107" s="23"/>
    </row>
    <row r="108" ht="18" customHeight="1" spans="1:14">
      <c r="A108" s="10" t="s">
        <v>140</v>
      </c>
      <c r="B108" s="7" t="s">
        <v>178</v>
      </c>
      <c r="C108" s="7" t="s">
        <v>18</v>
      </c>
      <c r="D108" s="7"/>
      <c r="E108" s="7">
        <v>8</v>
      </c>
      <c r="F108" s="10" t="s">
        <v>19</v>
      </c>
      <c r="G108" s="10" t="s">
        <v>179</v>
      </c>
      <c r="H108" s="10">
        <v>29</v>
      </c>
      <c r="I108" s="26">
        <v>81641.1</v>
      </c>
      <c r="J108" s="20">
        <v>360</v>
      </c>
      <c r="K108" s="21">
        <v>29</v>
      </c>
      <c r="L108" s="20">
        <v>917.48</v>
      </c>
      <c r="M108" s="22">
        <f t="shared" si="3"/>
        <v>26606.92</v>
      </c>
      <c r="N108" s="23"/>
    </row>
    <row r="109" ht="18" customHeight="1" spans="1:14">
      <c r="A109" s="10" t="s">
        <v>140</v>
      </c>
      <c r="B109" s="7" t="s">
        <v>180</v>
      </c>
      <c r="C109" s="7" t="s">
        <v>18</v>
      </c>
      <c r="D109" s="7"/>
      <c r="E109" s="7">
        <v>10</v>
      </c>
      <c r="F109" s="10" t="s">
        <v>19</v>
      </c>
      <c r="G109" s="10" t="s">
        <v>169</v>
      </c>
      <c r="H109" s="10">
        <v>30</v>
      </c>
      <c r="I109" s="26">
        <v>50816.2</v>
      </c>
      <c r="J109" s="20">
        <v>362</v>
      </c>
      <c r="K109" s="21">
        <v>30</v>
      </c>
      <c r="L109" s="20">
        <v>917.48</v>
      </c>
      <c r="M109" s="22">
        <f t="shared" si="3"/>
        <v>27524.4</v>
      </c>
      <c r="N109" s="23"/>
    </row>
    <row r="110" ht="18" customHeight="1" spans="1:14">
      <c r="A110" s="10" t="s">
        <v>140</v>
      </c>
      <c r="B110" s="7" t="s">
        <v>181</v>
      </c>
      <c r="C110" s="7" t="s">
        <v>18</v>
      </c>
      <c r="D110" s="7"/>
      <c r="E110" s="7">
        <v>9</v>
      </c>
      <c r="F110" s="10" t="s">
        <v>19</v>
      </c>
      <c r="G110" s="10" t="s">
        <v>182</v>
      </c>
      <c r="H110" s="10">
        <v>30</v>
      </c>
      <c r="I110" s="26">
        <v>80419.9</v>
      </c>
      <c r="J110" s="20">
        <v>363</v>
      </c>
      <c r="K110" s="21">
        <v>30</v>
      </c>
      <c r="L110" s="20">
        <v>917.48</v>
      </c>
      <c r="M110" s="22">
        <f t="shared" si="3"/>
        <v>27524.4</v>
      </c>
      <c r="N110" s="23"/>
    </row>
    <row r="111" ht="18" customHeight="1" spans="1:14">
      <c r="A111" s="10" t="s">
        <v>140</v>
      </c>
      <c r="B111" s="7" t="s">
        <v>183</v>
      </c>
      <c r="C111" s="7" t="s">
        <v>18</v>
      </c>
      <c r="D111" s="7"/>
      <c r="E111" s="7">
        <v>9</v>
      </c>
      <c r="F111" s="10" t="s">
        <v>19</v>
      </c>
      <c r="G111" s="10" t="s">
        <v>70</v>
      </c>
      <c r="H111" s="10">
        <v>30</v>
      </c>
      <c r="I111" s="26">
        <v>78902.4</v>
      </c>
      <c r="J111" s="20">
        <v>299</v>
      </c>
      <c r="K111" s="21">
        <v>25</v>
      </c>
      <c r="L111" s="20">
        <v>917.48</v>
      </c>
      <c r="M111" s="22">
        <f t="shared" si="3"/>
        <v>22937</v>
      </c>
      <c r="N111" s="23"/>
    </row>
    <row r="112" ht="18" customHeight="1" spans="1:14">
      <c r="A112" s="10" t="s">
        <v>140</v>
      </c>
      <c r="B112" s="7" t="s">
        <v>184</v>
      </c>
      <c r="C112" s="7" t="s">
        <v>18</v>
      </c>
      <c r="D112" s="7"/>
      <c r="E112" s="7">
        <v>9</v>
      </c>
      <c r="F112" s="10" t="s">
        <v>19</v>
      </c>
      <c r="G112" s="10" t="s">
        <v>185</v>
      </c>
      <c r="H112" s="10">
        <v>19</v>
      </c>
      <c r="I112" s="26">
        <v>40238.8</v>
      </c>
      <c r="J112" s="20">
        <v>360</v>
      </c>
      <c r="K112" s="21">
        <v>19</v>
      </c>
      <c r="L112" s="20">
        <v>917.48</v>
      </c>
      <c r="M112" s="22">
        <f t="shared" si="3"/>
        <v>17432.12</v>
      </c>
      <c r="N112" s="23"/>
    </row>
    <row r="113" ht="18" customHeight="1" spans="1:14">
      <c r="A113" s="10" t="s">
        <v>140</v>
      </c>
      <c r="B113" s="7" t="s">
        <v>186</v>
      </c>
      <c r="C113" s="7" t="s">
        <v>18</v>
      </c>
      <c r="D113" s="7"/>
      <c r="E113" s="7">
        <v>9</v>
      </c>
      <c r="F113" s="10" t="s">
        <v>19</v>
      </c>
      <c r="G113" s="10" t="s">
        <v>187</v>
      </c>
      <c r="H113" s="10">
        <v>30</v>
      </c>
      <c r="I113" s="26">
        <v>90188.8</v>
      </c>
      <c r="J113" s="20">
        <v>365</v>
      </c>
      <c r="K113" s="21">
        <v>30</v>
      </c>
      <c r="L113" s="20">
        <v>917.48</v>
      </c>
      <c r="M113" s="22">
        <f t="shared" si="3"/>
        <v>27524.4</v>
      </c>
      <c r="N113" s="23"/>
    </row>
    <row r="114" ht="18" customHeight="1" spans="1:14">
      <c r="A114" s="10" t="s">
        <v>140</v>
      </c>
      <c r="B114" s="7" t="s">
        <v>188</v>
      </c>
      <c r="C114" s="7" t="s">
        <v>18</v>
      </c>
      <c r="D114" s="7"/>
      <c r="E114" s="7">
        <v>9</v>
      </c>
      <c r="F114" s="10" t="s">
        <v>19</v>
      </c>
      <c r="G114" s="10" t="s">
        <v>189</v>
      </c>
      <c r="H114" s="10">
        <v>29</v>
      </c>
      <c r="I114" s="26">
        <v>81075.8</v>
      </c>
      <c r="J114" s="20">
        <v>347</v>
      </c>
      <c r="K114" s="21">
        <v>28</v>
      </c>
      <c r="L114" s="20">
        <v>917.48</v>
      </c>
      <c r="M114" s="22">
        <f t="shared" si="3"/>
        <v>25689.44</v>
      </c>
      <c r="N114" s="23"/>
    </row>
    <row r="115" ht="18" customHeight="1" spans="1:14">
      <c r="A115" s="10" t="s">
        <v>140</v>
      </c>
      <c r="B115" s="7" t="s">
        <v>190</v>
      </c>
      <c r="C115" s="7" t="s">
        <v>18</v>
      </c>
      <c r="D115" s="7"/>
      <c r="E115" s="7">
        <v>9</v>
      </c>
      <c r="F115" s="10" t="s">
        <v>19</v>
      </c>
      <c r="G115" s="10" t="s">
        <v>189</v>
      </c>
      <c r="H115" s="10">
        <v>29</v>
      </c>
      <c r="I115" s="26">
        <v>75313.6</v>
      </c>
      <c r="J115" s="20">
        <v>362</v>
      </c>
      <c r="K115" s="21">
        <v>29</v>
      </c>
      <c r="L115" s="20">
        <v>917.48</v>
      </c>
      <c r="M115" s="22">
        <f t="shared" si="3"/>
        <v>26606.92</v>
      </c>
      <c r="N115" s="23"/>
    </row>
    <row r="116" ht="18" customHeight="1" spans="1:14">
      <c r="A116" s="10" t="s">
        <v>140</v>
      </c>
      <c r="B116" s="7" t="s">
        <v>191</v>
      </c>
      <c r="C116" s="7" t="s">
        <v>18</v>
      </c>
      <c r="D116" s="7"/>
      <c r="E116" s="7">
        <v>8</v>
      </c>
      <c r="F116" s="10" t="s">
        <v>19</v>
      </c>
      <c r="G116" s="10" t="s">
        <v>192</v>
      </c>
      <c r="H116" s="10">
        <v>30</v>
      </c>
      <c r="I116" s="26">
        <v>56842.3</v>
      </c>
      <c r="J116" s="20">
        <v>365</v>
      </c>
      <c r="K116" s="21">
        <v>30</v>
      </c>
      <c r="L116" s="20">
        <v>917.48</v>
      </c>
      <c r="M116" s="22">
        <f t="shared" si="3"/>
        <v>27524.4</v>
      </c>
      <c r="N116" s="23"/>
    </row>
    <row r="117" ht="18" customHeight="1" spans="1:14">
      <c r="A117" s="10" t="s">
        <v>140</v>
      </c>
      <c r="B117" s="7" t="s">
        <v>193</v>
      </c>
      <c r="C117" s="7" t="s">
        <v>18</v>
      </c>
      <c r="D117" s="7"/>
      <c r="E117" s="7">
        <v>8</v>
      </c>
      <c r="F117" s="10" t="s">
        <v>19</v>
      </c>
      <c r="G117" s="10" t="s">
        <v>194</v>
      </c>
      <c r="H117" s="10">
        <v>30</v>
      </c>
      <c r="I117" s="26">
        <v>61903.8</v>
      </c>
      <c r="J117" s="20">
        <v>364</v>
      </c>
      <c r="K117" s="21">
        <v>30</v>
      </c>
      <c r="L117" s="20">
        <v>917.48</v>
      </c>
      <c r="M117" s="22">
        <f t="shared" si="3"/>
        <v>27524.4</v>
      </c>
      <c r="N117" s="23"/>
    </row>
    <row r="118" ht="18" customHeight="1" spans="1:14">
      <c r="A118" s="10" t="s">
        <v>140</v>
      </c>
      <c r="B118" s="7" t="s">
        <v>195</v>
      </c>
      <c r="C118" s="7" t="s">
        <v>18</v>
      </c>
      <c r="D118" s="7"/>
      <c r="E118" s="7">
        <v>7</v>
      </c>
      <c r="F118" s="10" t="s">
        <v>19</v>
      </c>
      <c r="G118" s="10" t="s">
        <v>196</v>
      </c>
      <c r="H118" s="10">
        <v>30</v>
      </c>
      <c r="I118" s="26">
        <v>57912.7</v>
      </c>
      <c r="J118" s="20">
        <v>361</v>
      </c>
      <c r="K118" s="21">
        <v>30</v>
      </c>
      <c r="L118" s="20">
        <v>917.48</v>
      </c>
      <c r="M118" s="22">
        <f t="shared" si="3"/>
        <v>27524.4</v>
      </c>
      <c r="N118" s="23"/>
    </row>
    <row r="119" ht="18" customHeight="1" spans="1:14">
      <c r="A119" s="10" t="s">
        <v>140</v>
      </c>
      <c r="B119" s="7" t="s">
        <v>197</v>
      </c>
      <c r="C119" s="7" t="s">
        <v>18</v>
      </c>
      <c r="D119" s="7"/>
      <c r="E119" s="7">
        <v>7</v>
      </c>
      <c r="F119" s="10" t="s">
        <v>19</v>
      </c>
      <c r="G119" s="10" t="s">
        <v>169</v>
      </c>
      <c r="H119" s="10">
        <v>19</v>
      </c>
      <c r="I119" s="26">
        <v>63159.4</v>
      </c>
      <c r="J119" s="20">
        <v>361</v>
      </c>
      <c r="K119" s="21">
        <v>19</v>
      </c>
      <c r="L119" s="20">
        <v>917.48</v>
      </c>
      <c r="M119" s="22">
        <f t="shared" si="3"/>
        <v>17432.12</v>
      </c>
      <c r="N119" s="23"/>
    </row>
    <row r="120" ht="18" customHeight="1" spans="1:14">
      <c r="A120" s="10" t="s">
        <v>140</v>
      </c>
      <c r="B120" s="7" t="s">
        <v>198</v>
      </c>
      <c r="C120" s="7" t="s">
        <v>18</v>
      </c>
      <c r="D120" s="7"/>
      <c r="E120" s="7">
        <v>7</v>
      </c>
      <c r="F120" s="10" t="s">
        <v>19</v>
      </c>
      <c r="G120" s="10" t="s">
        <v>199</v>
      </c>
      <c r="H120" s="10">
        <v>19</v>
      </c>
      <c r="I120" s="26">
        <v>97176.1</v>
      </c>
      <c r="J120" s="20">
        <v>359</v>
      </c>
      <c r="K120" s="21">
        <v>19</v>
      </c>
      <c r="L120" s="20">
        <v>917.48</v>
      </c>
      <c r="M120" s="22">
        <f t="shared" si="3"/>
        <v>17432.12</v>
      </c>
      <c r="N120" s="23"/>
    </row>
    <row r="121" ht="18" customHeight="1" spans="1:14">
      <c r="A121" s="10" t="s">
        <v>140</v>
      </c>
      <c r="B121" s="7" t="s">
        <v>200</v>
      </c>
      <c r="C121" s="7" t="s">
        <v>18</v>
      </c>
      <c r="D121" s="7"/>
      <c r="E121" s="7">
        <v>7</v>
      </c>
      <c r="F121" s="10" t="s">
        <v>19</v>
      </c>
      <c r="G121" s="10" t="s">
        <v>201</v>
      </c>
      <c r="H121" s="10">
        <v>30</v>
      </c>
      <c r="I121" s="26">
        <v>67726.9</v>
      </c>
      <c r="J121" s="20">
        <v>362</v>
      </c>
      <c r="K121" s="21">
        <v>30</v>
      </c>
      <c r="L121" s="20">
        <v>917.48</v>
      </c>
      <c r="M121" s="22">
        <f t="shared" si="3"/>
        <v>27524.4</v>
      </c>
      <c r="N121" s="23"/>
    </row>
    <row r="122" ht="18" customHeight="1" spans="1:14">
      <c r="A122" s="10" t="s">
        <v>140</v>
      </c>
      <c r="B122" s="7" t="s">
        <v>202</v>
      </c>
      <c r="C122" s="7" t="s">
        <v>18</v>
      </c>
      <c r="D122" s="7"/>
      <c r="E122" s="7">
        <v>7</v>
      </c>
      <c r="F122" s="10" t="s">
        <v>19</v>
      </c>
      <c r="G122" s="10" t="s">
        <v>199</v>
      </c>
      <c r="H122" s="10">
        <v>25</v>
      </c>
      <c r="I122" s="26">
        <v>75540.4</v>
      </c>
      <c r="J122" s="20">
        <v>364</v>
      </c>
      <c r="K122" s="21">
        <v>25</v>
      </c>
      <c r="L122" s="20">
        <v>917.48</v>
      </c>
      <c r="M122" s="22">
        <f t="shared" si="3"/>
        <v>22937</v>
      </c>
      <c r="N122" s="23"/>
    </row>
    <row r="123" ht="18" customHeight="1" spans="1:14">
      <c r="A123" s="10" t="s">
        <v>140</v>
      </c>
      <c r="B123" s="7" t="s">
        <v>203</v>
      </c>
      <c r="C123" s="7" t="s">
        <v>18</v>
      </c>
      <c r="D123" s="7"/>
      <c r="E123" s="7">
        <v>7</v>
      </c>
      <c r="F123" s="10" t="s">
        <v>19</v>
      </c>
      <c r="G123" s="10" t="s">
        <v>204</v>
      </c>
      <c r="H123" s="10">
        <v>24</v>
      </c>
      <c r="I123" s="26">
        <v>42053.6</v>
      </c>
      <c r="J123" s="20">
        <v>334</v>
      </c>
      <c r="K123" s="21">
        <v>22</v>
      </c>
      <c r="L123" s="20">
        <v>917.48</v>
      </c>
      <c r="M123" s="22">
        <f t="shared" si="3"/>
        <v>20184.56</v>
      </c>
      <c r="N123" s="23"/>
    </row>
    <row r="124" ht="18" customHeight="1" spans="1:14">
      <c r="A124" s="10" t="s">
        <v>140</v>
      </c>
      <c r="B124" s="7" t="s">
        <v>205</v>
      </c>
      <c r="C124" s="7" t="s">
        <v>18</v>
      </c>
      <c r="D124" s="7"/>
      <c r="E124" s="7">
        <v>7</v>
      </c>
      <c r="F124" s="10" t="s">
        <v>19</v>
      </c>
      <c r="G124" s="31" t="s">
        <v>206</v>
      </c>
      <c r="H124" s="10">
        <v>19</v>
      </c>
      <c r="I124" s="26">
        <v>7864.2</v>
      </c>
      <c r="J124" s="20">
        <v>168</v>
      </c>
      <c r="K124" s="21">
        <v>9</v>
      </c>
      <c r="L124" s="20">
        <v>917.48</v>
      </c>
      <c r="M124" s="22">
        <f t="shared" si="3"/>
        <v>8257.32</v>
      </c>
      <c r="N124" s="23"/>
    </row>
    <row r="125" ht="18" customHeight="1" spans="1:14">
      <c r="A125" s="10" t="s">
        <v>140</v>
      </c>
      <c r="B125" s="7" t="s">
        <v>207</v>
      </c>
      <c r="C125" s="7" t="s">
        <v>18</v>
      </c>
      <c r="D125" s="7"/>
      <c r="E125" s="7">
        <v>7</v>
      </c>
      <c r="F125" s="10" t="s">
        <v>19</v>
      </c>
      <c r="G125" s="10" t="s">
        <v>204</v>
      </c>
      <c r="H125" s="10">
        <v>19</v>
      </c>
      <c r="I125" s="26">
        <v>62323.4</v>
      </c>
      <c r="J125" s="20">
        <v>365</v>
      </c>
      <c r="K125" s="21">
        <v>19</v>
      </c>
      <c r="L125" s="20">
        <v>917.48</v>
      </c>
      <c r="M125" s="22">
        <f t="shared" si="3"/>
        <v>17432.12</v>
      </c>
      <c r="N125" s="23"/>
    </row>
    <row r="126" ht="18" customHeight="1" spans="1:14">
      <c r="A126" s="10" t="s">
        <v>140</v>
      </c>
      <c r="B126" s="7" t="s">
        <v>208</v>
      </c>
      <c r="C126" s="7" t="s">
        <v>18</v>
      </c>
      <c r="D126" s="7"/>
      <c r="E126" s="7">
        <v>10</v>
      </c>
      <c r="F126" s="10" t="s">
        <v>19</v>
      </c>
      <c r="G126" s="10" t="s">
        <v>209</v>
      </c>
      <c r="H126" s="10">
        <v>30</v>
      </c>
      <c r="I126" s="26">
        <v>42751.7</v>
      </c>
      <c r="J126" s="20">
        <v>356</v>
      </c>
      <c r="K126" s="21">
        <v>30</v>
      </c>
      <c r="L126" s="20">
        <v>917.48</v>
      </c>
      <c r="M126" s="22">
        <f t="shared" si="3"/>
        <v>27524.4</v>
      </c>
      <c r="N126" s="23"/>
    </row>
    <row r="127" ht="18" customHeight="1" spans="1:14">
      <c r="A127" s="10" t="s">
        <v>140</v>
      </c>
      <c r="B127" s="7" t="s">
        <v>210</v>
      </c>
      <c r="C127" s="7" t="s">
        <v>18</v>
      </c>
      <c r="D127" s="7"/>
      <c r="E127" s="7">
        <v>10</v>
      </c>
      <c r="F127" s="10" t="s">
        <v>19</v>
      </c>
      <c r="G127" s="10" t="s">
        <v>211</v>
      </c>
      <c r="H127" s="10">
        <v>30</v>
      </c>
      <c r="I127" s="26">
        <v>53729</v>
      </c>
      <c r="J127" s="20">
        <v>334</v>
      </c>
      <c r="K127" s="21">
        <v>28</v>
      </c>
      <c r="L127" s="20">
        <v>917.48</v>
      </c>
      <c r="M127" s="22">
        <f t="shared" si="3"/>
        <v>25689.44</v>
      </c>
      <c r="N127" s="23"/>
    </row>
    <row r="128" ht="18" customHeight="1" spans="1:14">
      <c r="A128" s="10" t="s">
        <v>140</v>
      </c>
      <c r="B128" s="7" t="s">
        <v>212</v>
      </c>
      <c r="C128" s="7" t="s">
        <v>18</v>
      </c>
      <c r="D128" s="7"/>
      <c r="E128" s="7">
        <v>10</v>
      </c>
      <c r="F128" s="10" t="s">
        <v>19</v>
      </c>
      <c r="G128" s="11" t="s">
        <v>213</v>
      </c>
      <c r="H128" s="10">
        <v>30</v>
      </c>
      <c r="I128" s="26">
        <v>56100.1</v>
      </c>
      <c r="J128" s="20">
        <v>359</v>
      </c>
      <c r="K128" s="21">
        <v>30</v>
      </c>
      <c r="L128" s="20">
        <v>917.48</v>
      </c>
      <c r="M128" s="22">
        <f t="shared" si="3"/>
        <v>27524.4</v>
      </c>
      <c r="N128" s="23"/>
    </row>
    <row r="129" ht="18" customHeight="1" spans="1:14">
      <c r="A129" s="10" t="s">
        <v>140</v>
      </c>
      <c r="B129" s="7" t="s">
        <v>214</v>
      </c>
      <c r="C129" s="7" t="s">
        <v>18</v>
      </c>
      <c r="D129" s="7"/>
      <c r="E129" s="7">
        <v>10</v>
      </c>
      <c r="F129" s="10" t="s">
        <v>19</v>
      </c>
      <c r="G129" s="10" t="s">
        <v>164</v>
      </c>
      <c r="H129" s="10">
        <v>30</v>
      </c>
      <c r="I129" s="26">
        <v>69220.9</v>
      </c>
      <c r="J129" s="20">
        <v>328</v>
      </c>
      <c r="K129" s="21">
        <v>27</v>
      </c>
      <c r="L129" s="20">
        <v>917.48</v>
      </c>
      <c r="M129" s="22">
        <f t="shared" si="3"/>
        <v>24771.96</v>
      </c>
      <c r="N129" s="23"/>
    </row>
    <row r="130" ht="18" customHeight="1" spans="1:14">
      <c r="A130" s="10" t="s">
        <v>140</v>
      </c>
      <c r="B130" s="7" t="s">
        <v>215</v>
      </c>
      <c r="C130" s="7" t="s">
        <v>18</v>
      </c>
      <c r="D130" s="7"/>
      <c r="E130" s="7">
        <v>10</v>
      </c>
      <c r="F130" s="10" t="s">
        <v>19</v>
      </c>
      <c r="G130" s="10" t="s">
        <v>216</v>
      </c>
      <c r="H130" s="10">
        <v>30</v>
      </c>
      <c r="I130" s="26">
        <v>74688.2</v>
      </c>
      <c r="J130" s="20">
        <v>359</v>
      </c>
      <c r="K130" s="21">
        <v>30</v>
      </c>
      <c r="L130" s="20">
        <v>917.48</v>
      </c>
      <c r="M130" s="22">
        <f t="shared" si="3"/>
        <v>27524.4</v>
      </c>
      <c r="N130" s="23"/>
    </row>
    <row r="131" ht="18" customHeight="1" spans="1:14">
      <c r="A131" s="10" t="s">
        <v>140</v>
      </c>
      <c r="B131" s="7" t="s">
        <v>217</v>
      </c>
      <c r="C131" s="7" t="s">
        <v>18</v>
      </c>
      <c r="D131" s="7"/>
      <c r="E131" s="7">
        <v>10</v>
      </c>
      <c r="F131" s="10" t="s">
        <v>19</v>
      </c>
      <c r="G131" s="10" t="s">
        <v>211</v>
      </c>
      <c r="H131" s="10">
        <v>30</v>
      </c>
      <c r="I131" s="26">
        <v>60970</v>
      </c>
      <c r="J131" s="20">
        <v>344</v>
      </c>
      <c r="K131" s="21">
        <v>29</v>
      </c>
      <c r="L131" s="20">
        <v>917.48</v>
      </c>
      <c r="M131" s="22">
        <f t="shared" si="3"/>
        <v>26606.92</v>
      </c>
      <c r="N131" s="23"/>
    </row>
    <row r="132" ht="18" customHeight="1" spans="1:14">
      <c r="A132" s="10" t="s">
        <v>140</v>
      </c>
      <c r="B132" s="7" t="s">
        <v>218</v>
      </c>
      <c r="C132" s="7" t="s">
        <v>18</v>
      </c>
      <c r="D132" s="7"/>
      <c r="E132" s="7">
        <v>10</v>
      </c>
      <c r="F132" s="10" t="s">
        <v>19</v>
      </c>
      <c r="G132" s="10" t="s">
        <v>219</v>
      </c>
      <c r="H132" s="10">
        <v>30</v>
      </c>
      <c r="I132" s="26">
        <v>44595.5</v>
      </c>
      <c r="J132" s="20">
        <v>357</v>
      </c>
      <c r="K132" s="21">
        <v>30</v>
      </c>
      <c r="L132" s="20">
        <v>917.48</v>
      </c>
      <c r="M132" s="22">
        <f t="shared" si="3"/>
        <v>27524.4</v>
      </c>
      <c r="N132" s="23"/>
    </row>
    <row r="133" ht="18" customHeight="1" spans="1:14">
      <c r="A133" s="10" t="s">
        <v>140</v>
      </c>
      <c r="B133" s="7" t="s">
        <v>220</v>
      </c>
      <c r="C133" s="7" t="s">
        <v>18</v>
      </c>
      <c r="D133" s="7"/>
      <c r="E133" s="7">
        <v>10</v>
      </c>
      <c r="F133" s="10" t="s">
        <v>19</v>
      </c>
      <c r="G133" s="10" t="s">
        <v>221</v>
      </c>
      <c r="H133" s="10">
        <v>29</v>
      </c>
      <c r="I133" s="26">
        <v>47069.1</v>
      </c>
      <c r="J133" s="20">
        <v>364</v>
      </c>
      <c r="K133" s="21">
        <v>29</v>
      </c>
      <c r="L133" s="20">
        <v>917.48</v>
      </c>
      <c r="M133" s="22">
        <f t="shared" si="3"/>
        <v>26606.92</v>
      </c>
      <c r="N133" s="23"/>
    </row>
    <row r="134" ht="18" customHeight="1" spans="1:14">
      <c r="A134" s="10" t="s">
        <v>140</v>
      </c>
      <c r="B134" s="7" t="s">
        <v>222</v>
      </c>
      <c r="C134" s="7" t="s">
        <v>18</v>
      </c>
      <c r="D134" s="7"/>
      <c r="E134" s="7">
        <v>9</v>
      </c>
      <c r="F134" s="10" t="s">
        <v>19</v>
      </c>
      <c r="G134" s="10" t="s">
        <v>211</v>
      </c>
      <c r="H134" s="10">
        <v>31</v>
      </c>
      <c r="I134" s="26">
        <v>20209.9</v>
      </c>
      <c r="J134" s="20">
        <v>226</v>
      </c>
      <c r="K134" s="21">
        <v>19</v>
      </c>
      <c r="L134" s="20">
        <v>917.48</v>
      </c>
      <c r="M134" s="22">
        <f t="shared" si="3"/>
        <v>17432.12</v>
      </c>
      <c r="N134" s="23"/>
    </row>
    <row r="135" ht="18" customHeight="1" spans="1:14">
      <c r="A135" s="10" t="s">
        <v>140</v>
      </c>
      <c r="B135" s="7" t="s">
        <v>223</v>
      </c>
      <c r="C135" s="7" t="s">
        <v>18</v>
      </c>
      <c r="D135" s="7"/>
      <c r="E135" s="7">
        <v>9</v>
      </c>
      <c r="F135" s="10" t="s">
        <v>19</v>
      </c>
      <c r="G135" s="10" t="s">
        <v>224</v>
      </c>
      <c r="H135" s="10">
        <v>29</v>
      </c>
      <c r="I135" s="26">
        <v>92571.7</v>
      </c>
      <c r="J135" s="20">
        <v>357</v>
      </c>
      <c r="K135" s="21">
        <v>29</v>
      </c>
      <c r="L135" s="20">
        <v>917.48</v>
      </c>
      <c r="M135" s="22">
        <f t="shared" ref="M135:M165" si="4">L135*K135</f>
        <v>26606.92</v>
      </c>
      <c r="N135" s="23"/>
    </row>
    <row r="136" ht="18" customHeight="1" spans="1:14">
      <c r="A136" s="10" t="s">
        <v>140</v>
      </c>
      <c r="B136" s="7" t="s">
        <v>225</v>
      </c>
      <c r="C136" s="7" t="s">
        <v>18</v>
      </c>
      <c r="D136" s="7"/>
      <c r="E136" s="7">
        <v>9</v>
      </c>
      <c r="F136" s="10" t="s">
        <v>19</v>
      </c>
      <c r="G136" s="10" t="s">
        <v>177</v>
      </c>
      <c r="H136" s="10">
        <v>30</v>
      </c>
      <c r="I136" s="26">
        <v>57674.9</v>
      </c>
      <c r="J136" s="20">
        <v>364</v>
      </c>
      <c r="K136" s="21">
        <v>30</v>
      </c>
      <c r="L136" s="20">
        <v>917.48</v>
      </c>
      <c r="M136" s="22">
        <f t="shared" si="4"/>
        <v>27524.4</v>
      </c>
      <c r="N136" s="23"/>
    </row>
    <row r="137" ht="18" customHeight="1" spans="1:14">
      <c r="A137" s="10" t="s">
        <v>140</v>
      </c>
      <c r="B137" s="7" t="s">
        <v>226</v>
      </c>
      <c r="C137" s="7" t="s">
        <v>18</v>
      </c>
      <c r="D137" s="7"/>
      <c r="E137" s="7">
        <v>8</v>
      </c>
      <c r="F137" s="10" t="s">
        <v>19</v>
      </c>
      <c r="G137" s="10" t="s">
        <v>227</v>
      </c>
      <c r="H137" s="10">
        <v>30</v>
      </c>
      <c r="I137" s="26">
        <v>43643.5</v>
      </c>
      <c r="J137" s="20">
        <v>365</v>
      </c>
      <c r="K137" s="21">
        <v>30</v>
      </c>
      <c r="L137" s="20">
        <v>917.48</v>
      </c>
      <c r="M137" s="22">
        <f t="shared" si="4"/>
        <v>27524.4</v>
      </c>
      <c r="N137" s="23"/>
    </row>
    <row r="138" ht="18" customHeight="1" spans="1:14">
      <c r="A138" s="10" t="s">
        <v>140</v>
      </c>
      <c r="B138" s="7" t="s">
        <v>228</v>
      </c>
      <c r="C138" s="7" t="s">
        <v>18</v>
      </c>
      <c r="D138" s="7"/>
      <c r="E138" s="7">
        <v>7</v>
      </c>
      <c r="F138" s="10" t="s">
        <v>19</v>
      </c>
      <c r="G138" s="10" t="s">
        <v>229</v>
      </c>
      <c r="H138" s="10">
        <v>29</v>
      </c>
      <c r="I138" s="26">
        <v>77057.2</v>
      </c>
      <c r="J138" s="20">
        <v>359</v>
      </c>
      <c r="K138" s="21">
        <v>29</v>
      </c>
      <c r="L138" s="20">
        <v>917.48</v>
      </c>
      <c r="M138" s="22">
        <f t="shared" si="4"/>
        <v>26606.92</v>
      </c>
      <c r="N138" s="23"/>
    </row>
    <row r="139" ht="18" customHeight="1" spans="1:14">
      <c r="A139" s="10" t="s">
        <v>140</v>
      </c>
      <c r="B139" s="7" t="s">
        <v>230</v>
      </c>
      <c r="C139" s="7" t="s">
        <v>18</v>
      </c>
      <c r="D139" s="7"/>
      <c r="E139" s="7">
        <v>7</v>
      </c>
      <c r="F139" s="10" t="s">
        <v>19</v>
      </c>
      <c r="G139" s="10" t="s">
        <v>231</v>
      </c>
      <c r="H139" s="10">
        <v>29</v>
      </c>
      <c r="I139" s="26">
        <v>63964.3</v>
      </c>
      <c r="J139" s="20">
        <v>359</v>
      </c>
      <c r="K139" s="21">
        <v>29</v>
      </c>
      <c r="L139" s="20">
        <v>917.48</v>
      </c>
      <c r="M139" s="22">
        <f t="shared" si="4"/>
        <v>26606.92</v>
      </c>
      <c r="N139" s="23"/>
    </row>
    <row r="140" ht="18" customHeight="1" spans="1:14">
      <c r="A140" s="10" t="s">
        <v>140</v>
      </c>
      <c r="B140" s="10" t="s">
        <v>232</v>
      </c>
      <c r="C140" s="7" t="s">
        <v>18</v>
      </c>
      <c r="D140" s="7"/>
      <c r="E140" s="7">
        <v>4</v>
      </c>
      <c r="F140" s="10" t="s">
        <v>19</v>
      </c>
      <c r="G140" s="10" t="s">
        <v>231</v>
      </c>
      <c r="H140" s="10">
        <v>29</v>
      </c>
      <c r="I140" s="26">
        <v>61291.7</v>
      </c>
      <c r="J140" s="20">
        <v>362</v>
      </c>
      <c r="K140" s="21">
        <v>29</v>
      </c>
      <c r="L140" s="20">
        <v>917.48</v>
      </c>
      <c r="M140" s="22">
        <f t="shared" si="4"/>
        <v>26606.92</v>
      </c>
      <c r="N140" s="23"/>
    </row>
    <row r="141" ht="18" customHeight="1" spans="1:14">
      <c r="A141" s="10" t="s">
        <v>140</v>
      </c>
      <c r="B141" s="7" t="s">
        <v>233</v>
      </c>
      <c r="C141" s="7" t="s">
        <v>18</v>
      </c>
      <c r="D141" s="7"/>
      <c r="E141" s="7">
        <v>6</v>
      </c>
      <c r="F141" s="10" t="s">
        <v>19</v>
      </c>
      <c r="G141" s="10" t="s">
        <v>234</v>
      </c>
      <c r="H141" s="10">
        <v>29</v>
      </c>
      <c r="I141" s="26">
        <v>90980.9</v>
      </c>
      <c r="J141" s="20">
        <v>362</v>
      </c>
      <c r="K141" s="21">
        <v>29</v>
      </c>
      <c r="L141" s="20">
        <v>917.48</v>
      </c>
      <c r="M141" s="22">
        <f t="shared" si="4"/>
        <v>26606.92</v>
      </c>
      <c r="N141" s="23"/>
    </row>
    <row r="142" ht="18" customHeight="1" spans="1:14">
      <c r="A142" s="10" t="s">
        <v>140</v>
      </c>
      <c r="B142" s="7" t="s">
        <v>235</v>
      </c>
      <c r="C142" s="7" t="s">
        <v>18</v>
      </c>
      <c r="D142" s="7"/>
      <c r="E142" s="7">
        <v>6</v>
      </c>
      <c r="F142" s="10" t="s">
        <v>19</v>
      </c>
      <c r="G142" s="10" t="s">
        <v>234</v>
      </c>
      <c r="H142" s="10">
        <v>29</v>
      </c>
      <c r="I142" s="26">
        <v>91675.5</v>
      </c>
      <c r="J142" s="20">
        <v>365</v>
      </c>
      <c r="K142" s="21">
        <v>29</v>
      </c>
      <c r="L142" s="20">
        <v>917.48</v>
      </c>
      <c r="M142" s="22">
        <f t="shared" si="4"/>
        <v>26606.92</v>
      </c>
      <c r="N142" s="23"/>
    </row>
    <row r="143" ht="18" customHeight="1" spans="1:14">
      <c r="A143" s="10" t="s">
        <v>140</v>
      </c>
      <c r="B143" s="10" t="s">
        <v>236</v>
      </c>
      <c r="C143" s="7" t="s">
        <v>18</v>
      </c>
      <c r="D143" s="7"/>
      <c r="E143" s="7">
        <v>4</v>
      </c>
      <c r="F143" s="10" t="s">
        <v>19</v>
      </c>
      <c r="G143" s="10" t="s">
        <v>237</v>
      </c>
      <c r="H143" s="10">
        <v>29</v>
      </c>
      <c r="I143" s="26">
        <v>66133.8</v>
      </c>
      <c r="J143" s="20">
        <v>364</v>
      </c>
      <c r="K143" s="21">
        <v>29</v>
      </c>
      <c r="L143" s="20">
        <v>917.48</v>
      </c>
      <c r="M143" s="22">
        <f t="shared" si="4"/>
        <v>26606.92</v>
      </c>
      <c r="N143" s="23"/>
    </row>
    <row r="144" ht="18" customHeight="1" spans="1:14">
      <c r="A144" s="10" t="s">
        <v>140</v>
      </c>
      <c r="B144" s="7" t="s">
        <v>238</v>
      </c>
      <c r="C144" s="7" t="s">
        <v>18</v>
      </c>
      <c r="D144" s="7"/>
      <c r="E144" s="7">
        <v>6</v>
      </c>
      <c r="F144" s="10" t="s">
        <v>19</v>
      </c>
      <c r="G144" s="10" t="s">
        <v>234</v>
      </c>
      <c r="H144" s="10">
        <v>29</v>
      </c>
      <c r="I144" s="26">
        <v>12090.9</v>
      </c>
      <c r="J144" s="20">
        <v>354</v>
      </c>
      <c r="K144" s="21">
        <v>29</v>
      </c>
      <c r="L144" s="20">
        <v>917.48</v>
      </c>
      <c r="M144" s="22">
        <f t="shared" si="4"/>
        <v>26606.92</v>
      </c>
      <c r="N144" s="23"/>
    </row>
    <row r="145" ht="18" customHeight="1" spans="1:14">
      <c r="A145" s="10" t="s">
        <v>140</v>
      </c>
      <c r="B145" s="7" t="s">
        <v>239</v>
      </c>
      <c r="C145" s="7" t="s">
        <v>18</v>
      </c>
      <c r="D145" s="7"/>
      <c r="E145" s="7">
        <v>6</v>
      </c>
      <c r="F145" s="10" t="s">
        <v>19</v>
      </c>
      <c r="G145" s="10" t="s">
        <v>234</v>
      </c>
      <c r="H145" s="10">
        <v>29</v>
      </c>
      <c r="I145" s="26">
        <v>87911.6</v>
      </c>
      <c r="J145" s="20">
        <v>363</v>
      </c>
      <c r="K145" s="21">
        <v>29</v>
      </c>
      <c r="L145" s="20">
        <v>917.48</v>
      </c>
      <c r="M145" s="22">
        <f t="shared" si="4"/>
        <v>26606.92</v>
      </c>
      <c r="N145" s="23"/>
    </row>
    <row r="146" ht="18" customHeight="1" spans="1:14">
      <c r="A146" s="10" t="s">
        <v>140</v>
      </c>
      <c r="B146" s="7" t="s">
        <v>240</v>
      </c>
      <c r="C146" s="7" t="s">
        <v>18</v>
      </c>
      <c r="D146" s="7"/>
      <c r="E146" s="7">
        <v>6</v>
      </c>
      <c r="F146" s="10" t="s">
        <v>19</v>
      </c>
      <c r="G146" s="10" t="s">
        <v>149</v>
      </c>
      <c r="H146" s="10">
        <v>27</v>
      </c>
      <c r="I146" s="26">
        <v>85691.8</v>
      </c>
      <c r="J146" s="20">
        <v>342</v>
      </c>
      <c r="K146" s="21">
        <v>26</v>
      </c>
      <c r="L146" s="20">
        <v>917.48</v>
      </c>
      <c r="M146" s="22">
        <f t="shared" si="4"/>
        <v>23854.48</v>
      </c>
      <c r="N146" s="23"/>
    </row>
    <row r="147" ht="18" customHeight="1" spans="1:14">
      <c r="A147" s="10" t="s">
        <v>140</v>
      </c>
      <c r="B147" s="7" t="s">
        <v>241</v>
      </c>
      <c r="C147" s="7" t="s">
        <v>18</v>
      </c>
      <c r="D147" s="7"/>
      <c r="E147" s="7">
        <v>6</v>
      </c>
      <c r="F147" s="10" t="s">
        <v>19</v>
      </c>
      <c r="G147" s="10" t="s">
        <v>231</v>
      </c>
      <c r="H147" s="10">
        <v>29</v>
      </c>
      <c r="I147" s="26">
        <v>77108.7</v>
      </c>
      <c r="J147" s="20">
        <v>365</v>
      </c>
      <c r="K147" s="21">
        <v>29</v>
      </c>
      <c r="L147" s="20">
        <v>917.48</v>
      </c>
      <c r="M147" s="22">
        <f t="shared" si="4"/>
        <v>26606.92</v>
      </c>
      <c r="N147" s="23"/>
    </row>
    <row r="148" ht="18" customHeight="1" spans="1:14">
      <c r="A148" s="10" t="s">
        <v>140</v>
      </c>
      <c r="B148" s="10" t="s">
        <v>242</v>
      </c>
      <c r="C148" s="7" t="s">
        <v>18</v>
      </c>
      <c r="D148" s="7"/>
      <c r="E148" s="7">
        <v>4</v>
      </c>
      <c r="F148" s="10" t="s">
        <v>19</v>
      </c>
      <c r="G148" s="10" t="s">
        <v>231</v>
      </c>
      <c r="H148" s="10">
        <v>29</v>
      </c>
      <c r="I148" s="26">
        <v>72191.5</v>
      </c>
      <c r="J148" s="20">
        <v>365</v>
      </c>
      <c r="K148" s="21">
        <v>29</v>
      </c>
      <c r="L148" s="20">
        <v>917.48</v>
      </c>
      <c r="M148" s="22">
        <f t="shared" si="4"/>
        <v>26606.92</v>
      </c>
      <c r="N148" s="23"/>
    </row>
    <row r="149" ht="18" customHeight="1" spans="1:14">
      <c r="A149" s="10" t="s">
        <v>140</v>
      </c>
      <c r="B149" s="10" t="s">
        <v>243</v>
      </c>
      <c r="C149" s="7" t="s">
        <v>18</v>
      </c>
      <c r="D149" s="7"/>
      <c r="E149" s="7">
        <v>3</v>
      </c>
      <c r="F149" s="10" t="s">
        <v>19</v>
      </c>
      <c r="G149" s="10" t="s">
        <v>244</v>
      </c>
      <c r="H149" s="10">
        <v>29</v>
      </c>
      <c r="I149" s="26">
        <v>66553.9</v>
      </c>
      <c r="J149" s="20">
        <v>365</v>
      </c>
      <c r="K149" s="21">
        <v>29</v>
      </c>
      <c r="L149" s="20">
        <v>917.48</v>
      </c>
      <c r="M149" s="22">
        <f t="shared" si="4"/>
        <v>26606.92</v>
      </c>
      <c r="N149" s="23"/>
    </row>
    <row r="150" ht="18" customHeight="1" spans="1:14">
      <c r="A150" s="10" t="s">
        <v>140</v>
      </c>
      <c r="B150" s="13" t="s">
        <v>245</v>
      </c>
      <c r="C150" s="7" t="s">
        <v>18</v>
      </c>
      <c r="D150" s="7"/>
      <c r="E150" s="7">
        <v>3</v>
      </c>
      <c r="F150" s="10" t="s">
        <v>19</v>
      </c>
      <c r="G150" s="10" t="s">
        <v>196</v>
      </c>
      <c r="H150" s="10">
        <v>29</v>
      </c>
      <c r="I150" s="26">
        <v>47548</v>
      </c>
      <c r="J150" s="20">
        <v>361</v>
      </c>
      <c r="K150" s="21">
        <v>29</v>
      </c>
      <c r="L150" s="20">
        <v>917.48</v>
      </c>
      <c r="M150" s="22">
        <f t="shared" si="4"/>
        <v>26606.92</v>
      </c>
      <c r="N150" s="23"/>
    </row>
    <row r="151" ht="18" customHeight="1" spans="1:14">
      <c r="A151" s="10" t="s">
        <v>140</v>
      </c>
      <c r="B151" s="10" t="s">
        <v>246</v>
      </c>
      <c r="C151" s="7" t="s">
        <v>18</v>
      </c>
      <c r="D151" s="7"/>
      <c r="E151" s="7">
        <v>4</v>
      </c>
      <c r="F151" s="10" t="s">
        <v>19</v>
      </c>
      <c r="G151" s="10" t="s">
        <v>244</v>
      </c>
      <c r="H151" s="10">
        <v>29</v>
      </c>
      <c r="I151" s="26">
        <v>66844.4</v>
      </c>
      <c r="J151" s="20">
        <v>362</v>
      </c>
      <c r="K151" s="21">
        <v>29</v>
      </c>
      <c r="L151" s="20">
        <v>917.48</v>
      </c>
      <c r="M151" s="22">
        <f t="shared" si="4"/>
        <v>26606.92</v>
      </c>
      <c r="N151" s="23"/>
    </row>
    <row r="152" ht="18" customHeight="1" spans="1:14">
      <c r="A152" s="10" t="s">
        <v>140</v>
      </c>
      <c r="B152" s="10" t="s">
        <v>247</v>
      </c>
      <c r="C152" s="7" t="s">
        <v>18</v>
      </c>
      <c r="D152" s="7"/>
      <c r="E152" s="7">
        <v>4</v>
      </c>
      <c r="F152" s="10" t="s">
        <v>19</v>
      </c>
      <c r="G152" s="10" t="s">
        <v>244</v>
      </c>
      <c r="H152" s="10">
        <v>29</v>
      </c>
      <c r="I152" s="26">
        <v>66042.5</v>
      </c>
      <c r="J152" s="20">
        <v>364</v>
      </c>
      <c r="K152" s="21">
        <v>29</v>
      </c>
      <c r="L152" s="20">
        <v>917.48</v>
      </c>
      <c r="M152" s="22">
        <f t="shared" si="4"/>
        <v>26606.92</v>
      </c>
      <c r="N152" s="23"/>
    </row>
    <row r="153" ht="18" customHeight="1" spans="1:14">
      <c r="A153" s="10" t="s">
        <v>140</v>
      </c>
      <c r="B153" s="10" t="s">
        <v>248</v>
      </c>
      <c r="C153" s="7" t="s">
        <v>18</v>
      </c>
      <c r="D153" s="7"/>
      <c r="E153" s="7">
        <v>4</v>
      </c>
      <c r="F153" s="10" t="s">
        <v>19</v>
      </c>
      <c r="G153" s="10" t="s">
        <v>237</v>
      </c>
      <c r="H153" s="10">
        <v>29</v>
      </c>
      <c r="I153" s="26">
        <v>66788.5</v>
      </c>
      <c r="J153" s="20">
        <v>364</v>
      </c>
      <c r="K153" s="21">
        <v>29</v>
      </c>
      <c r="L153" s="20">
        <v>917.48</v>
      </c>
      <c r="M153" s="22">
        <f t="shared" si="4"/>
        <v>26606.92</v>
      </c>
      <c r="N153" s="23"/>
    </row>
    <row r="154" ht="18" customHeight="1" spans="1:14">
      <c r="A154" s="10" t="s">
        <v>140</v>
      </c>
      <c r="B154" s="10" t="s">
        <v>249</v>
      </c>
      <c r="C154" s="7" t="s">
        <v>18</v>
      </c>
      <c r="D154" s="7"/>
      <c r="E154" s="7">
        <v>4</v>
      </c>
      <c r="F154" s="10" t="s">
        <v>19</v>
      </c>
      <c r="G154" s="10" t="s">
        <v>244</v>
      </c>
      <c r="H154" s="10">
        <v>29</v>
      </c>
      <c r="I154" s="26">
        <v>65385</v>
      </c>
      <c r="J154" s="20">
        <v>363</v>
      </c>
      <c r="K154" s="21">
        <v>29</v>
      </c>
      <c r="L154" s="20">
        <v>917.48</v>
      </c>
      <c r="M154" s="22">
        <f t="shared" si="4"/>
        <v>26606.92</v>
      </c>
      <c r="N154" s="23"/>
    </row>
    <row r="155" ht="18" customHeight="1" spans="1:14">
      <c r="A155" s="10" t="s">
        <v>140</v>
      </c>
      <c r="B155" s="10" t="s">
        <v>250</v>
      </c>
      <c r="C155" s="7" t="s">
        <v>18</v>
      </c>
      <c r="D155" s="7"/>
      <c r="E155" s="7">
        <v>4</v>
      </c>
      <c r="F155" s="10" t="s">
        <v>19</v>
      </c>
      <c r="G155" s="10" t="s">
        <v>237</v>
      </c>
      <c r="H155" s="10">
        <v>29</v>
      </c>
      <c r="I155" s="26">
        <v>65810.4</v>
      </c>
      <c r="J155" s="20">
        <v>365</v>
      </c>
      <c r="K155" s="21">
        <v>29</v>
      </c>
      <c r="L155" s="20">
        <v>917.48</v>
      </c>
      <c r="M155" s="22">
        <f t="shared" si="4"/>
        <v>26606.92</v>
      </c>
      <c r="N155" s="23"/>
    </row>
    <row r="156" ht="18" customHeight="1" spans="1:14">
      <c r="A156" s="10" t="s">
        <v>140</v>
      </c>
      <c r="B156" s="13" t="s">
        <v>251</v>
      </c>
      <c r="C156" s="7" t="s">
        <v>18</v>
      </c>
      <c r="D156" s="7"/>
      <c r="E156" s="7">
        <v>3</v>
      </c>
      <c r="F156" s="10" t="s">
        <v>19</v>
      </c>
      <c r="G156" s="10" t="s">
        <v>252</v>
      </c>
      <c r="H156" s="10">
        <v>29</v>
      </c>
      <c r="I156" s="26">
        <v>70622.6</v>
      </c>
      <c r="J156" s="20">
        <v>325</v>
      </c>
      <c r="K156" s="21">
        <v>26</v>
      </c>
      <c r="L156" s="20">
        <v>917.48</v>
      </c>
      <c r="M156" s="22">
        <f t="shared" si="4"/>
        <v>23854.48</v>
      </c>
      <c r="N156" s="23"/>
    </row>
    <row r="157" ht="18" customHeight="1" spans="1:14">
      <c r="A157" s="10" t="s">
        <v>140</v>
      </c>
      <c r="B157" s="10" t="s">
        <v>253</v>
      </c>
      <c r="C157" s="7" t="s">
        <v>18</v>
      </c>
      <c r="D157" s="7"/>
      <c r="E157" s="7">
        <v>4</v>
      </c>
      <c r="F157" s="10" t="s">
        <v>19</v>
      </c>
      <c r="G157" s="10" t="s">
        <v>237</v>
      </c>
      <c r="H157" s="10">
        <v>29</v>
      </c>
      <c r="I157" s="26">
        <v>66463</v>
      </c>
      <c r="J157" s="20">
        <v>365</v>
      </c>
      <c r="K157" s="21">
        <v>29</v>
      </c>
      <c r="L157" s="20">
        <v>917.48</v>
      </c>
      <c r="M157" s="22">
        <f t="shared" si="4"/>
        <v>26606.92</v>
      </c>
      <c r="N157" s="23"/>
    </row>
    <row r="158" ht="18" customHeight="1" spans="1:14">
      <c r="A158" s="10" t="s">
        <v>140</v>
      </c>
      <c r="B158" s="10" t="s">
        <v>254</v>
      </c>
      <c r="C158" s="7" t="s">
        <v>18</v>
      </c>
      <c r="D158" s="7"/>
      <c r="E158" s="7">
        <v>4</v>
      </c>
      <c r="F158" s="10" t="s">
        <v>19</v>
      </c>
      <c r="G158" s="10" t="s">
        <v>128</v>
      </c>
      <c r="H158" s="10">
        <v>29</v>
      </c>
      <c r="I158" s="26">
        <v>71711.1</v>
      </c>
      <c r="J158" s="20">
        <v>354</v>
      </c>
      <c r="K158" s="21">
        <v>29</v>
      </c>
      <c r="L158" s="20">
        <v>917.48</v>
      </c>
      <c r="M158" s="22">
        <f t="shared" si="4"/>
        <v>26606.92</v>
      </c>
      <c r="N158" s="23"/>
    </row>
    <row r="159" ht="18" customHeight="1" spans="1:14">
      <c r="A159" s="10" t="s">
        <v>140</v>
      </c>
      <c r="B159" s="10" t="s">
        <v>255</v>
      </c>
      <c r="C159" s="7" t="s">
        <v>18</v>
      </c>
      <c r="D159" s="7"/>
      <c r="E159" s="7">
        <v>4</v>
      </c>
      <c r="F159" s="10" t="s">
        <v>19</v>
      </c>
      <c r="G159" s="10" t="s">
        <v>244</v>
      </c>
      <c r="H159" s="10">
        <v>29</v>
      </c>
      <c r="I159" s="26">
        <v>67254.2</v>
      </c>
      <c r="J159" s="20">
        <v>364</v>
      </c>
      <c r="K159" s="21">
        <v>29</v>
      </c>
      <c r="L159" s="20">
        <v>917.48</v>
      </c>
      <c r="M159" s="22">
        <f t="shared" si="4"/>
        <v>26606.92</v>
      </c>
      <c r="N159" s="23"/>
    </row>
    <row r="160" ht="18" customHeight="1" spans="1:14">
      <c r="A160" s="10" t="s">
        <v>140</v>
      </c>
      <c r="B160" s="13" t="s">
        <v>256</v>
      </c>
      <c r="C160" s="7" t="s">
        <v>18</v>
      </c>
      <c r="D160" s="7"/>
      <c r="E160" s="7">
        <v>3</v>
      </c>
      <c r="F160" s="10" t="s">
        <v>19</v>
      </c>
      <c r="G160" s="10" t="s">
        <v>244</v>
      </c>
      <c r="H160" s="10">
        <v>29</v>
      </c>
      <c r="I160" s="26">
        <v>66513</v>
      </c>
      <c r="J160" s="20">
        <v>365</v>
      </c>
      <c r="K160" s="21">
        <v>29</v>
      </c>
      <c r="L160" s="20">
        <v>917.48</v>
      </c>
      <c r="M160" s="22">
        <v>26634.84</v>
      </c>
      <c r="N160" s="39" t="s">
        <v>257</v>
      </c>
    </row>
    <row r="161" ht="18" customHeight="1" spans="1:14">
      <c r="A161" s="10" t="s">
        <v>140</v>
      </c>
      <c r="B161" s="7" t="s">
        <v>258</v>
      </c>
      <c r="C161" s="7" t="s">
        <v>138</v>
      </c>
      <c r="D161" s="8">
        <v>45036</v>
      </c>
      <c r="E161" s="7">
        <v>10</v>
      </c>
      <c r="F161" s="10" t="s">
        <v>19</v>
      </c>
      <c r="G161" s="10" t="s">
        <v>149</v>
      </c>
      <c r="H161" s="10">
        <v>29</v>
      </c>
      <c r="I161" s="40">
        <v>19800.9</v>
      </c>
      <c r="J161" s="20">
        <v>86</v>
      </c>
      <c r="K161" s="21">
        <v>7</v>
      </c>
      <c r="L161" s="20">
        <v>917.48</v>
      </c>
      <c r="M161" s="22">
        <f t="shared" si="4"/>
        <v>6422.36</v>
      </c>
      <c r="N161" s="41"/>
    </row>
    <row r="162" ht="18" customHeight="1" spans="1:14">
      <c r="A162" s="10" t="s">
        <v>140</v>
      </c>
      <c r="B162" s="7" t="s">
        <v>259</v>
      </c>
      <c r="C162" s="7" t="s">
        <v>138</v>
      </c>
      <c r="D162" s="8">
        <v>45069</v>
      </c>
      <c r="E162" s="7">
        <v>9</v>
      </c>
      <c r="F162" s="10" t="s">
        <v>19</v>
      </c>
      <c r="G162" s="10" t="s">
        <v>169</v>
      </c>
      <c r="H162" s="10">
        <v>23</v>
      </c>
      <c r="I162" s="40">
        <v>17098.3</v>
      </c>
      <c r="J162" s="20">
        <v>122</v>
      </c>
      <c r="K162" s="21">
        <v>8</v>
      </c>
      <c r="L162" s="20">
        <v>917.48</v>
      </c>
      <c r="M162" s="22">
        <f t="shared" si="4"/>
        <v>7339.84</v>
      </c>
      <c r="N162" s="23"/>
    </row>
    <row r="163" ht="18" customHeight="1" spans="1:14">
      <c r="A163" s="10" t="s">
        <v>140</v>
      </c>
      <c r="B163" s="7" t="s">
        <v>260</v>
      </c>
      <c r="C163" s="7" t="s">
        <v>138</v>
      </c>
      <c r="D163" s="8">
        <v>45187</v>
      </c>
      <c r="E163" s="7">
        <v>7</v>
      </c>
      <c r="F163" s="10" t="s">
        <v>19</v>
      </c>
      <c r="G163" s="10" t="s">
        <v>204</v>
      </c>
      <c r="H163" s="10">
        <v>29</v>
      </c>
      <c r="I163" s="26">
        <v>38658.1</v>
      </c>
      <c r="J163" s="20">
        <v>249</v>
      </c>
      <c r="K163" s="21">
        <v>20</v>
      </c>
      <c r="L163" s="20">
        <v>917.48</v>
      </c>
      <c r="M163" s="22">
        <f t="shared" si="4"/>
        <v>18349.6</v>
      </c>
      <c r="N163" s="23"/>
    </row>
    <row r="164" ht="18" customHeight="1" spans="1:14">
      <c r="A164" s="10" t="s">
        <v>140</v>
      </c>
      <c r="B164" s="7" t="s">
        <v>261</v>
      </c>
      <c r="C164" s="7" t="s">
        <v>138</v>
      </c>
      <c r="D164" s="8">
        <v>45054</v>
      </c>
      <c r="E164" s="7">
        <v>11</v>
      </c>
      <c r="F164" s="10" t="s">
        <v>19</v>
      </c>
      <c r="G164" s="10" t="s">
        <v>262</v>
      </c>
      <c r="H164" s="10">
        <v>26</v>
      </c>
      <c r="I164" s="40">
        <v>16604.9</v>
      </c>
      <c r="J164" s="20">
        <v>97</v>
      </c>
      <c r="K164" s="21">
        <v>7</v>
      </c>
      <c r="L164" s="20">
        <v>917.48</v>
      </c>
      <c r="M164" s="22">
        <f t="shared" si="4"/>
        <v>6422.36</v>
      </c>
      <c r="N164" s="23"/>
    </row>
    <row r="165" ht="18" customHeight="1" spans="1:14">
      <c r="A165" s="10" t="s">
        <v>140</v>
      </c>
      <c r="B165" s="7" t="s">
        <v>263</v>
      </c>
      <c r="C165" s="7" t="s">
        <v>138</v>
      </c>
      <c r="D165" s="8">
        <v>45045</v>
      </c>
      <c r="E165" s="7">
        <v>10</v>
      </c>
      <c r="F165" s="10" t="s">
        <v>19</v>
      </c>
      <c r="G165" s="10" t="s">
        <v>264</v>
      </c>
      <c r="H165" s="10">
        <v>29</v>
      </c>
      <c r="I165" s="40">
        <v>21844.9</v>
      </c>
      <c r="J165" s="20">
        <v>118</v>
      </c>
      <c r="K165" s="21">
        <v>10</v>
      </c>
      <c r="L165" s="20">
        <v>917.48</v>
      </c>
      <c r="M165" s="22">
        <f t="shared" si="4"/>
        <v>9174.8</v>
      </c>
      <c r="N165" s="23"/>
    </row>
    <row r="166" ht="18" customHeight="1" spans="1:14">
      <c r="A166" s="37" t="s">
        <v>265</v>
      </c>
      <c r="B166" s="37"/>
      <c r="C166" s="37"/>
      <c r="D166" s="37"/>
      <c r="E166" s="37"/>
      <c r="F166" s="37"/>
      <c r="G166" s="37"/>
      <c r="H166" s="37"/>
      <c r="I166" s="37"/>
      <c r="J166" s="37"/>
      <c r="K166" s="42">
        <v>2175</v>
      </c>
      <c r="L166" s="37"/>
      <c r="M166" s="37">
        <f>SUM(M85:M165)</f>
        <v>1995546.92</v>
      </c>
      <c r="N166" s="37">
        <v>3803900</v>
      </c>
    </row>
    <row r="167" customHeight="1" spans="5:14">
      <c r="E167" s="38"/>
      <c r="F167" s="38"/>
      <c r="G167" s="38"/>
      <c r="H167" s="38"/>
      <c r="I167" s="38"/>
      <c r="J167" s="38"/>
      <c r="K167" s="38"/>
      <c r="L167" s="38"/>
      <c r="M167" s="38"/>
      <c r="N167" s="38"/>
    </row>
  </sheetData>
  <autoFilter ref="A1:N167">
    <extLst/>
  </autoFilter>
  <mergeCells count="6">
    <mergeCell ref="A1:N1"/>
    <mergeCell ref="B2:H2"/>
    <mergeCell ref="J2:K2"/>
    <mergeCell ref="L2:N2"/>
    <mergeCell ref="E167:N167"/>
    <mergeCell ref="A2:A4"/>
  </mergeCells>
  <conditionalFormatting sqref="N4">
    <cfRule type="cellIs" dxfId="0" priority="1" operator="greaterThan">
      <formula>0</formula>
    </cfRule>
  </conditionalFormatting>
  <dataValidations count="1">
    <dataValidation type="list" allowBlank="1" showInputMessage="1" showErrorMessage="1" sqref="C15 C5:C14 C16:C30">
      <formula1>"新购置,过户转入,过户转出,注销/报废,无变更"</formula1>
    </dataValidation>
  </dataValidations>
  <pageMargins left="1" right="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与企业上报核对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小石头</cp:lastModifiedBy>
  <dcterms:created xsi:type="dcterms:W3CDTF">2015-06-05T18:19:00Z</dcterms:created>
  <dcterms:modified xsi:type="dcterms:W3CDTF">2024-05-30T01:08:56Z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C0D42769E12946CB9934789512A30F32_13</vt:lpwstr>
  </property>
  <property fmtid="{D5CDD505-2E9C-101B-9397-08002B2CF9AE}" pid="3" name="KSOProductBuildVer">
    <vt:lpwstr>2052-12.1.0.16929</vt:lpwstr>
  </property>
</Properties>
</file>