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<sst xmlns="http://schemas.openxmlformats.org/spreadsheetml/2006/main" count="33" uniqueCount="33">
  <si>
    <t>2024年衡阳县政府性基金收入表</t>
  </si>
  <si>
    <t>单位：万元</t>
  </si>
  <si>
    <t>收 入 项 目</t>
  </si>
  <si>
    <t>小计</t>
  </si>
  <si>
    <t>高新区2024年计划数</t>
  </si>
  <si>
    <t>县本级2024年计划数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</si>
  <si>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</si>
  <si>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</si>
  <si>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</si>
  <si>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</si>
  <si>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</si>
  <si>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</si>
  <si>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>本级政府性基金收入合计</t>
  </si>
  <si>
    <t>一、国家电影事业发展专项资金收入</t>
  </si>
  <si>
    <t>二、大中型水库移民后期扶持基金收入</t>
  </si>
  <si>
    <t>三、小型水库移民扶助基金收入</t>
  </si>
  <si>
    <t>四、农业土地开发资金收入</t>
  </si>
  <si>
    <t>五、国有土地使用权出让收入</t>
  </si>
  <si>
    <t>六、大中型水库库区基金收入</t>
  </si>
  <si>
    <t>七、国家重大水利工程建设基金相关收入</t>
  </si>
  <si>
    <t>八、彩票发行机构和彩票销售机构的业务费用</t>
  </si>
  <si>
    <t>九、彩票公益金收入</t>
  </si>
  <si>
    <t>十、其他政府性基金收入</t>
  </si>
  <si>
    <t xml:space="preserve">      政府性基金上级补助收入</t>
  </si>
  <si>
    <t xml:space="preserve">  政府性基金省补助计划单列市收入</t>
  </si>
  <si>
    <t xml:space="preserve">  政府性基金下级上解收入</t>
  </si>
  <si>
    <t xml:space="preserve">  政府性基金计划单列市上解省收入</t>
  </si>
  <si>
    <t xml:space="preserve">  政府性基金上年结余</t>
  </si>
  <si>
    <t xml:space="preserve">  政府性基金调入资金</t>
  </si>
  <si>
    <t xml:space="preserve">     1.公共财政预算调入</t>
  </si>
  <si>
    <t xml:space="preserve">     2.财政专户管理资金调入</t>
  </si>
  <si>
    <t xml:space="preserve">     3.其他调入</t>
  </si>
  <si>
    <t>收入总计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</si>
</sst>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S31"/>
  <sheetViews>
    <sheetView showZeros="0" tabSelected="1" workbookViewId="0">
      <selection activeCell="J13" sqref="J13"/>
    </sheetView>
  </sheetViews>
  <sheetFormatPr defaultColWidth="9" defaultRowHeight="13.5"/>
  <cols>
    <col min="1" max="1" width="33.75" style="3" customWidth="1"/>
    <col min="2" max="3" width="8.375" style="3" customWidth="1"/>
    <col min="4" max="4" width="9.5" style="4" customWidth="1"/>
    <col min="5" max="16377" width="9" style="3"/>
  </cols>
  <sheetData>
    <row r="1" s="1" customFormat="1" ht="14.1" customHeight="1" spans="1:253">
      <c r="A1" s="5"/>
      <c r="B1" s="5"/>
      <c r="C1" s="5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s="1" customFormat="1" ht="21" customHeight="1" spans="1:253">
      <c r="A2" s="6" t="s">
        <v>0</v>
      </c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="1" customFormat="1" ht="14.1" customHeight="1" spans="1:253">
      <c r="A3" s="3"/>
      <c r="B3" s="3"/>
      <c r="C3" s="3"/>
      <c r="D3" s="4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="2" customFormat="1" ht="37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s="1" customFormat="1" ht="22.5" customHeight="1" spans="1:253">
      <c r="A5" s="8" t="s">
        <v>6</v>
      </c>
      <c r="B5" s="9">
        <f t="shared" ref="B5:B10" si="0">C5+D5</f>
        <v>1500</v>
      </c>
      <c r="C5" s="9"/>
      <c r="D5" s="10">
        <v>1500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="1" customFormat="1" ht="22.5" customHeight="1" spans="1:253">
      <c r="A6" s="8" t="s">
        <v>7</v>
      </c>
      <c r="B6" s="9">
        <f t="shared" si="0"/>
        <v>200</v>
      </c>
      <c r="C6" s="9"/>
      <c r="D6" s="10">
        <v>200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="1" customFormat="1" ht="22.5" customHeight="1" spans="1:253">
      <c r="A7" s="8" t="s">
        <v>8</v>
      </c>
      <c r="B7" s="9">
        <f t="shared" si="0"/>
        <v>207860</v>
      </c>
      <c r="C7" s="9">
        <f>104860+23000</f>
        <v>127860</v>
      </c>
      <c r="D7" s="10">
        <v>80000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="1" customFormat="1" ht="22.5" customHeight="1" spans="1:253">
      <c r="A8" s="8" t="s">
        <v>9</v>
      </c>
      <c r="B8" s="9">
        <f t="shared" si="0"/>
        <v>1250</v>
      </c>
      <c r="C8" s="9"/>
      <c r="D8" s="10">
        <v>1250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="1" customFormat="1" ht="22.5" customHeight="1" spans="1:253">
      <c r="A9" s="8" t="s">
        <v>10</v>
      </c>
      <c r="B9" s="9">
        <f t="shared" si="0"/>
        <v>3000</v>
      </c>
      <c r="C9" s="9"/>
      <c r="D9" s="10">
        <v>3000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="1" customFormat="1" ht="22.5" customHeight="1" spans="1:253">
      <c r="A10" s="8" t="s">
        <v>11</v>
      </c>
      <c r="B10" s="9">
        <f t="shared" si="0"/>
        <v>0</v>
      </c>
      <c r="C10" s="9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="1" customFormat="1" ht="22.5" customHeight="1" spans="1:253">
      <c r="A11" s="11" t="s">
        <v>12</v>
      </c>
      <c r="B11" s="12">
        <f>SUM(B5:B10)</f>
        <v>213810</v>
      </c>
      <c r="C11" s="12">
        <f>SUM(C5:C10)</f>
        <v>127860</v>
      </c>
      <c r="D11" s="12">
        <f>SUM(D5:D10)</f>
        <v>85950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="1" customFormat="1" ht="22.5" customHeight="1" spans="1:253">
      <c r="A12" s="13" t="s">
        <v>13</v>
      </c>
      <c r="B12" s="13"/>
      <c r="C12" s="13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="1" customFormat="1" ht="22.5" customHeight="1" spans="1:253">
      <c r="A13" s="8" t="s">
        <v>14</v>
      </c>
      <c r="B13" s="9">
        <f>D13</f>
        <v>3579</v>
      </c>
      <c r="C13" s="8"/>
      <c r="D13" s="10">
        <v>3579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="1" customFormat="1" ht="22.5" customHeight="1" spans="1:253">
      <c r="A14" s="8" t="s">
        <v>15</v>
      </c>
      <c r="B14" s="9"/>
      <c r="C14" s="8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="1" customFormat="1" ht="22.5" customHeight="1" spans="1:253">
      <c r="A15" s="8" t="s">
        <v>16</v>
      </c>
      <c r="B15" s="9"/>
      <c r="C15" s="8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s="1" customFormat="1" ht="22.5" customHeight="1" spans="1:253">
      <c r="A16" s="8" t="s">
        <v>17</v>
      </c>
      <c r="B16" s="9"/>
      <c r="C16" s="8"/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s="1" customFormat="1" ht="22.5" customHeight="1" spans="1:253">
      <c r="A17" s="8" t="s">
        <v>18</v>
      </c>
      <c r="B17" s="9"/>
      <c r="C17" s="8"/>
      <c r="D17" s="1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="1" customFormat="1" ht="22.5" customHeight="1" spans="1:253">
      <c r="A18" s="8" t="s">
        <v>19</v>
      </c>
      <c r="B18" s="9">
        <f>D18</f>
        <v>227</v>
      </c>
      <c r="C18" s="8"/>
      <c r="D18" s="10">
        <v>227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s="1" customFormat="1" ht="22.5" customHeight="1" spans="1:253">
      <c r="A19" s="8" t="s">
        <v>20</v>
      </c>
      <c r="B19" s="9"/>
      <c r="C19" s="8"/>
      <c r="D19" s="1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="1" customFormat="1" ht="22.5" customHeight="1" spans="1:253">
      <c r="A20" s="8" t="s">
        <v>21</v>
      </c>
      <c r="B20" s="9">
        <f>D20</f>
        <v>2089</v>
      </c>
      <c r="C20" s="8"/>
      <c r="D20" s="10">
        <f>2001+88</f>
        <v>2089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s="1" customFormat="1" ht="22.5" customHeight="1" spans="1:253">
      <c r="A21" s="8" t="s">
        <v>22</v>
      </c>
      <c r="B21" s="9"/>
      <c r="C21" s="8"/>
      <c r="D21" s="1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="1" customFormat="1" ht="22.5" customHeight="1" spans="1:253">
      <c r="A22" s="14" t="s">
        <v>23</v>
      </c>
      <c r="B22" s="15">
        <f>SUM(B12:B21)</f>
        <v>5895</v>
      </c>
      <c r="C22" s="15"/>
      <c r="D22" s="15">
        <f>SUM(D12:D21)</f>
        <v>5895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="1" customFormat="1" ht="22.5" customHeight="1" spans="1:253">
      <c r="A23" s="16" t="s">
        <v>24</v>
      </c>
      <c r="B23" s="16"/>
      <c r="C23" s="16"/>
      <c r="D23" s="1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="1" customFormat="1" ht="22.5" customHeight="1" spans="1:253">
      <c r="A24" s="16" t="s">
        <v>25</v>
      </c>
      <c r="B24" s="9">
        <f>C24+D24</f>
        <v>23000</v>
      </c>
      <c r="C24" s="9"/>
      <c r="D24" s="10">
        <v>23000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="1" customFormat="1" ht="22.5" customHeight="1" spans="1:253">
      <c r="A25" s="16" t="s">
        <v>26</v>
      </c>
      <c r="B25" s="16"/>
      <c r="C25" s="16"/>
      <c r="D25" s="1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="1" customFormat="1" ht="22.5" customHeight="1" spans="1:253">
      <c r="A26" s="16" t="s">
        <v>27</v>
      </c>
      <c r="B26" s="9">
        <f>D26</f>
        <v>86463</v>
      </c>
      <c r="C26" s="16"/>
      <c r="D26" s="10">
        <v>86463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="1" customFormat="1" ht="22.5" customHeight="1" spans="1:253">
      <c r="A27" s="16" t="s">
        <v>28</v>
      </c>
      <c r="B27" s="16"/>
      <c r="C27" s="16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="1" customFormat="1" ht="22.5" customHeight="1" spans="1:253">
      <c r="A28" s="16" t="s">
        <v>29</v>
      </c>
      <c r="B28" s="16"/>
      <c r="C28" s="16"/>
      <c r="D28" s="1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="3" customFormat="1" ht="22.5" customHeight="1" spans="1:4">
      <c r="A29" s="16" t="s">
        <v>30</v>
      </c>
      <c r="B29" s="16"/>
      <c r="C29" s="16"/>
      <c r="D29" s="10"/>
    </row>
    <row r="30" ht="22.5" customHeight="1" spans="1:4">
      <c r="A30" s="16" t="s">
        <v>31</v>
      </c>
      <c r="B30" s="16"/>
      <c r="C30" s="16"/>
      <c r="D30" s="10"/>
    </row>
    <row r="31" ht="22.5" customHeight="1" spans="1:4">
      <c r="A31" s="11" t="s">
        <v>32</v>
      </c>
      <c r="B31" s="12">
        <f>B11+B22+B26+B24</f>
        <v>329168</v>
      </c>
      <c r="C31" s="12">
        <f>C11+C22+C26</f>
        <v>127860</v>
      </c>
      <c r="D31" s="12">
        <f>D11+D22+D26+D24</f>
        <v>201308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2021-06-18T03:49:00Z</dcterms:created>
  <dcterms:modified xsi:type="dcterms:W3CDTF">2024-03-20T08:22:31Z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30324022B41B4EDDB5FFF89EFC43B69E</vt:lpwstr>
  </property>
</Properties>
</file>