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Print_Titles" localSheetId="0">Sheet1!$1:$5</definedName>
  </definedNames>
  <calcPr calcId="144525"/>
</workbook>
</file>

<file path=xl/sharedStrings.xml><?xml version="1.0" encoding="utf-8"?>
<sst xmlns="http://schemas.openxmlformats.org/spreadsheetml/2006/main" count="269" uniqueCount="218">
  <si>
    <t>衡阳县企业（单位）招用脱贫劳动力享受社会保险补贴申报花名册 - （2022.10-2023.09）</t>
  </si>
  <si>
    <r>
      <rPr>
        <sz val="11"/>
        <color theme="1"/>
        <rFont val="微软雅黑"/>
        <charset val="134"/>
      </rPr>
      <t>单位盖章：</t>
    </r>
    <r>
      <rPr>
        <u/>
        <sz val="11"/>
        <color indexed="8"/>
        <rFont val="微软雅黑"/>
        <charset val="134"/>
      </rPr>
      <t xml:space="preserve">    衡阳市得阳鞋业有限公司 </t>
    </r>
    <r>
      <rPr>
        <sz val="11"/>
        <color indexed="8"/>
        <rFont val="微软雅黑"/>
        <charset val="134"/>
      </rPr>
      <t xml:space="preserve">                                                                                                                      填表日期：</t>
    </r>
    <r>
      <rPr>
        <u/>
        <sz val="11"/>
        <color indexed="8"/>
        <rFont val="微软雅黑"/>
        <charset val="134"/>
      </rPr>
      <t xml:space="preserve">  2023  </t>
    </r>
    <r>
      <rPr>
        <sz val="11"/>
        <color indexed="8"/>
        <rFont val="微软雅黑"/>
        <charset val="134"/>
      </rPr>
      <t>年</t>
    </r>
    <r>
      <rPr>
        <u/>
        <sz val="11"/>
        <color indexed="8"/>
        <rFont val="微软雅黑"/>
        <charset val="134"/>
      </rPr>
      <t xml:space="preserve">  10  </t>
    </r>
    <r>
      <rPr>
        <sz val="11"/>
        <color indexed="8"/>
        <rFont val="微软雅黑"/>
        <charset val="134"/>
      </rPr>
      <t>月</t>
    </r>
    <r>
      <rPr>
        <u/>
        <sz val="11"/>
        <color indexed="8"/>
        <rFont val="微软雅黑"/>
        <charset val="134"/>
      </rPr>
      <t xml:space="preserve">  11  </t>
    </r>
    <r>
      <rPr>
        <sz val="11"/>
        <color indexed="8"/>
        <rFont val="微软雅黑"/>
        <charset val="134"/>
      </rPr>
      <t>日</t>
    </r>
  </si>
  <si>
    <t>序号</t>
  </si>
  <si>
    <t>姓名</t>
  </si>
  <si>
    <t>身份证号码</t>
  </si>
  <si>
    <t>联系方式
（移动电话）</t>
  </si>
  <si>
    <t>就业地点</t>
  </si>
  <si>
    <t>月均工资（元）</t>
  </si>
  <si>
    <t>上岗日期</t>
  </si>
  <si>
    <t>连续上岗时间
（月数）</t>
  </si>
  <si>
    <t>社会保险补贴金额（元）</t>
  </si>
  <si>
    <t>养老</t>
  </si>
  <si>
    <t>医疗</t>
  </si>
  <si>
    <t>失业</t>
  </si>
  <si>
    <t>小计</t>
  </si>
  <si>
    <t>甲</t>
  </si>
  <si>
    <t>1</t>
  </si>
  <si>
    <t>2</t>
  </si>
  <si>
    <t>3</t>
  </si>
  <si>
    <t>4</t>
  </si>
  <si>
    <t>6</t>
  </si>
  <si>
    <t>7</t>
  </si>
  <si>
    <t>8</t>
  </si>
  <si>
    <t>10</t>
  </si>
  <si>
    <t>11</t>
  </si>
  <si>
    <t>12</t>
  </si>
  <si>
    <t>13</t>
  </si>
  <si>
    <t>尹园园</t>
  </si>
  <si>
    <t>4210831988******40</t>
  </si>
  <si>
    <t>139****4581</t>
  </si>
  <si>
    <t>衡阳县联胜中路1号</t>
  </si>
  <si>
    <t>2022-04-07</t>
  </si>
  <si>
    <t>许新菊</t>
  </si>
  <si>
    <t>4304211968******06</t>
  </si>
  <si>
    <t>137****0481</t>
  </si>
  <si>
    <t>2020-06-22</t>
  </si>
  <si>
    <t>陈发庚</t>
  </si>
  <si>
    <t>4304211970******75</t>
  </si>
  <si>
    <t>152****4538</t>
  </si>
  <si>
    <t>2018-03-22</t>
  </si>
  <si>
    <t>彭付元</t>
  </si>
  <si>
    <t>4304211970******74</t>
  </si>
  <si>
    <t>183****8937</t>
  </si>
  <si>
    <t>2016-12-16</t>
  </si>
  <si>
    <t>肖淑玉</t>
  </si>
  <si>
    <t>4304211970******82</t>
  </si>
  <si>
    <t>136****5690</t>
  </si>
  <si>
    <t>2022-03-22</t>
  </si>
  <si>
    <t>姚秋元</t>
  </si>
  <si>
    <t>4304211971******83</t>
  </si>
  <si>
    <t>135****3781</t>
  </si>
  <si>
    <t>2016-12-15</t>
  </si>
  <si>
    <t>汤守玉</t>
  </si>
  <si>
    <t>4304211971******49</t>
  </si>
  <si>
    <t>157****3804</t>
  </si>
  <si>
    <t>2021-03-22</t>
  </si>
  <si>
    <t>肖琼良</t>
  </si>
  <si>
    <t>4304211971******74</t>
  </si>
  <si>
    <t>181****0803</t>
  </si>
  <si>
    <t>2022-05-11</t>
  </si>
  <si>
    <t>李美容</t>
  </si>
  <si>
    <t>4304211972******20</t>
  </si>
  <si>
    <t>191****5135</t>
  </si>
  <si>
    <t>2022-03-14</t>
  </si>
  <si>
    <t>庾红美</t>
  </si>
  <si>
    <t>4304211972******25</t>
  </si>
  <si>
    <t>173****4989</t>
  </si>
  <si>
    <t>2022-02-23</t>
  </si>
  <si>
    <t>周美林</t>
  </si>
  <si>
    <t>4304211972******26</t>
  </si>
  <si>
    <t>150****1570</t>
  </si>
  <si>
    <t>2019-10-21</t>
  </si>
  <si>
    <t>刘效云</t>
  </si>
  <si>
    <t>4304211972******62</t>
  </si>
  <si>
    <t>136****9174</t>
  </si>
  <si>
    <t>李小英</t>
  </si>
  <si>
    <t>4304211972******4X</t>
  </si>
  <si>
    <t>153****6717</t>
  </si>
  <si>
    <t>2019-09-06</t>
  </si>
  <si>
    <t>彭翠英</t>
  </si>
  <si>
    <t>182****3782</t>
  </si>
  <si>
    <t>何桂莲</t>
  </si>
  <si>
    <t>4304211974******44</t>
  </si>
  <si>
    <t>186****8339</t>
  </si>
  <si>
    <t>2020-06-01</t>
  </si>
  <si>
    <t>邬小红</t>
  </si>
  <si>
    <t>4304211974******54</t>
  </si>
  <si>
    <t>198****1086</t>
  </si>
  <si>
    <t>2022-02-11</t>
  </si>
  <si>
    <t>凌受英</t>
  </si>
  <si>
    <t>4304211975******20</t>
  </si>
  <si>
    <t>151****5264</t>
  </si>
  <si>
    <t>2022-06-07</t>
  </si>
  <si>
    <t>屈正华</t>
  </si>
  <si>
    <t>4304211975******77</t>
  </si>
  <si>
    <t>136****0346</t>
  </si>
  <si>
    <t>2019-04-09</t>
  </si>
  <si>
    <t>王艳秋</t>
  </si>
  <si>
    <t>4304211975******6X</t>
  </si>
  <si>
    <t>173****4358</t>
  </si>
  <si>
    <t>2022-05-30</t>
  </si>
  <si>
    <t>万利华</t>
  </si>
  <si>
    <t>4304211977******82</t>
  </si>
  <si>
    <t>150****3522</t>
  </si>
  <si>
    <t>2019-02-21</t>
  </si>
  <si>
    <t>陈晓花</t>
  </si>
  <si>
    <t>4304211977******44</t>
  </si>
  <si>
    <t>191****5570</t>
  </si>
  <si>
    <t>2021-03-10</t>
  </si>
  <si>
    <t>王阳娥</t>
  </si>
  <si>
    <t>4304211978******88</t>
  </si>
  <si>
    <t>186****2091</t>
  </si>
  <si>
    <t>2019-07-29</t>
  </si>
  <si>
    <t>黄美丽</t>
  </si>
  <si>
    <t>4304211981******47</t>
  </si>
  <si>
    <t>159****6068</t>
  </si>
  <si>
    <t>2020-09-03</t>
  </si>
  <si>
    <t>胡志芳</t>
  </si>
  <si>
    <t>4304211981******69</t>
  </si>
  <si>
    <t>159****5474</t>
  </si>
  <si>
    <t>2019-05-13</t>
  </si>
  <si>
    <t>廖志军</t>
  </si>
  <si>
    <t>4304211982******39</t>
  </si>
  <si>
    <t>173****4608</t>
  </si>
  <si>
    <t>2021-09-22</t>
  </si>
  <si>
    <t>贺小军</t>
  </si>
  <si>
    <t>4304211983******19</t>
  </si>
  <si>
    <t>173****3318</t>
  </si>
  <si>
    <t>范践秀</t>
  </si>
  <si>
    <t>4304211983******41</t>
  </si>
  <si>
    <t>175****9079</t>
  </si>
  <si>
    <t>2022-03-02</t>
  </si>
  <si>
    <t>刘丹</t>
  </si>
  <si>
    <t>4304211984******67</t>
  </si>
  <si>
    <t>188****4368</t>
  </si>
  <si>
    <t>2019-10-15</t>
  </si>
  <si>
    <t>汤斌</t>
  </si>
  <si>
    <t>4304211985******77</t>
  </si>
  <si>
    <t>184****8406</t>
  </si>
  <si>
    <t>2022-03-10</t>
  </si>
  <si>
    <t>欧阳平</t>
  </si>
  <si>
    <t>4304211985******10</t>
  </si>
  <si>
    <t>199****0758</t>
  </si>
  <si>
    <t>2018-01-10</t>
  </si>
  <si>
    <t>彭丽华</t>
  </si>
  <si>
    <t>4304211985******40</t>
  </si>
  <si>
    <t>182****7327</t>
  </si>
  <si>
    <t>2020-03-10</t>
  </si>
  <si>
    <t>廖鸯</t>
  </si>
  <si>
    <t>4304211985******43</t>
  </si>
  <si>
    <t>177****0339</t>
  </si>
  <si>
    <t>2022-06-28</t>
  </si>
  <si>
    <t>华姣弟</t>
  </si>
  <si>
    <t>4304211985******2X</t>
  </si>
  <si>
    <t>138****1138</t>
  </si>
  <si>
    <t>2022-02-18</t>
  </si>
  <si>
    <t>朱方方</t>
  </si>
  <si>
    <t>4304211986******4X</t>
  </si>
  <si>
    <t>199****8702</t>
  </si>
  <si>
    <t>2022-07-08</t>
  </si>
  <si>
    <t>屈亚学</t>
  </si>
  <si>
    <t>4304211987******77</t>
  </si>
  <si>
    <t>134****8402</t>
  </si>
  <si>
    <t>2019-05-10</t>
  </si>
  <si>
    <t>胡华龙</t>
  </si>
  <si>
    <t>4304211988******75</t>
  </si>
  <si>
    <t>151****6463</t>
  </si>
  <si>
    <t>2018-01-30</t>
  </si>
  <si>
    <t>陈琳</t>
  </si>
  <si>
    <t>4304211989******64</t>
  </si>
  <si>
    <t>151****3191</t>
  </si>
  <si>
    <t>2022-08-01</t>
  </si>
  <si>
    <t>冯经平</t>
  </si>
  <si>
    <t>4304211989******93</t>
  </si>
  <si>
    <t>135****1628</t>
  </si>
  <si>
    <t>2022-08-02</t>
  </si>
  <si>
    <t>罗诗捡</t>
  </si>
  <si>
    <t>4304211990******21</t>
  </si>
  <si>
    <t>158****1152</t>
  </si>
  <si>
    <t>2021-03-09</t>
  </si>
  <si>
    <t>黄红燕</t>
  </si>
  <si>
    <t>4304211990******44</t>
  </si>
  <si>
    <t>130****5653</t>
  </si>
  <si>
    <t>2022-03-01</t>
  </si>
  <si>
    <t>邓宏兵</t>
  </si>
  <si>
    <t>4304211993******13</t>
  </si>
  <si>
    <t>137****1104</t>
  </si>
  <si>
    <t>2022-02-28</t>
  </si>
  <si>
    <t>高辉</t>
  </si>
  <si>
    <t>4304211993******5X</t>
  </si>
  <si>
    <t>181****7796</t>
  </si>
  <si>
    <t>2019-02-25</t>
  </si>
  <si>
    <t>王毅</t>
  </si>
  <si>
    <t>4304211998******52</t>
  </si>
  <si>
    <t>150****5788</t>
  </si>
  <si>
    <t>2022-08-17</t>
  </si>
  <si>
    <t>刘吉妃</t>
  </si>
  <si>
    <t>4304212003******49</t>
  </si>
  <si>
    <t>175****3623</t>
  </si>
  <si>
    <t>2021-04-16</t>
  </si>
  <si>
    <t>陈磊</t>
  </si>
  <si>
    <t>4304212003******3X</t>
  </si>
  <si>
    <t>177****4721</t>
  </si>
  <si>
    <t>2022-03-28</t>
  </si>
  <si>
    <t>陈露</t>
  </si>
  <si>
    <t>4304212004******45</t>
  </si>
  <si>
    <t>177****2668</t>
  </si>
  <si>
    <t>2022-04-20</t>
  </si>
  <si>
    <t>张水英</t>
  </si>
  <si>
    <t>4304221979******28</t>
  </si>
  <si>
    <t>156****9659</t>
  </si>
  <si>
    <t>2022-04-14</t>
  </si>
  <si>
    <t>肖林香</t>
  </si>
  <si>
    <t>4305221985******87</t>
  </si>
  <si>
    <t>188****2986</t>
  </si>
  <si>
    <t>2022-05-01</t>
  </si>
  <si>
    <t xml:space="preserve">总计：  </t>
  </si>
  <si>
    <t xml:space="preserve">总计申请补贴人数:  58 人，总计申请补贴金额： ￥ 456,158.88 元。其中社会保险补贴金额： ￥ 456,158.88 元，审核通过后，请经办机构及时将本表信息录入湖南省劳务协作脱贫综合信息服务平台。 </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</si>
</sst>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8">
    <font>
      <sz val="11"/>
      <color theme="1"/>
      <name val="宋体"/>
      <charset val="134"/>
      <scheme val="minor"/>
    </font>
    <font>
      <sz val="10"/>
      <name val="微软雅黑"/>
      <charset val="134"/>
    </font>
    <font>
      <sz val="18"/>
      <color theme="1"/>
      <name val="微软雅黑"/>
      <charset val="134"/>
    </font>
    <font>
      <sz val="11"/>
      <color theme="1"/>
      <name val="微软雅黑"/>
      <charset val="134"/>
    </font>
    <font>
      <sz val="9"/>
      <name val="微软雅黑"/>
      <charset val="134"/>
    </font>
    <font>
      <b/>
      <sz val="12"/>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indexed="8"/>
      <name val="微软雅黑"/>
      <charset val="134"/>
    </font>
    <font>
      <sz val="11"/>
      <color indexed="8"/>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vertical="center" wrapText="1"/>
    </xf>
    <xf numFmtId="49" fontId="2" fillId="0" borderId="0"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1" fillId="0" borderId="2" xfId="0" applyFont="1" applyBorder="1" applyAlignment="1">
      <alignment horizontal="center" vertical="center" shrinkToFit="1"/>
    </xf>
    <xf numFmtId="49" fontId="1" fillId="0" borderId="2" xfId="0" applyNumberFormat="1" applyFont="1" applyBorder="1" applyAlignment="1">
      <alignment horizontal="center" vertical="center" shrinkToFit="1"/>
    </xf>
    <xf numFmtId="176" fontId="1" fillId="0" borderId="2" xfId="0" applyNumberFormat="1" applyFont="1" applyBorder="1" applyAlignment="1">
      <alignment horizontal="center" vertical="center" shrinkToFit="1"/>
    </xf>
    <xf numFmtId="0" fontId="1" fillId="0" borderId="2" xfId="0" applyNumberFormat="1" applyFont="1" applyBorder="1" applyAlignment="1">
      <alignment horizontal="center" vertical="center" shrinkToFit="1"/>
    </xf>
    <xf numFmtId="0" fontId="5" fillId="0" borderId="3" xfId="0" applyFont="1" applyBorder="1" applyAlignment="1">
      <alignment horizontal="right" vertical="center" shrinkToFit="1"/>
    </xf>
    <xf numFmtId="0" fontId="5" fillId="0" borderId="4" xfId="0" applyFont="1" applyBorder="1" applyAlignment="1">
      <alignment horizontal="right" vertical="center" shrinkToFit="1"/>
    </xf>
    <xf numFmtId="0" fontId="5" fillId="0" borderId="5" xfId="0" applyFont="1" applyBorder="1" applyAlignment="1">
      <alignment horizontal="right" vertical="center" shrinkToFit="1"/>
    </xf>
    <xf numFmtId="0" fontId="1" fillId="0" borderId="6" xfId="0" applyFont="1" applyBorder="1" applyAlignment="1">
      <alignment vertical="center" wrapText="1"/>
    </xf>
    <xf numFmtId="49" fontId="3" fillId="0" borderId="2" xfId="0" applyNumberFormat="1" applyFont="1" applyBorder="1" applyAlignment="1">
      <alignment horizontal="center" vertical="center" wrapText="1"/>
    </xf>
    <xf numFmtId="177" fontId="1" fillId="0" borderId="2" xfId="0" applyNumberFormat="1" applyFont="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tabSelected="1" workbookViewId="0">
      <selection activeCell="A1" sqref="A1:L1"/>
    </sheetView>
  </sheetViews>
  <sheetFormatPr defaultColWidth="9" defaultRowHeight="16.5"/>
  <cols>
    <col min="1" max="1" width="6" style="1" customWidth="1"/>
    <col min="2" max="2" width="9" style="1" customWidth="1"/>
    <col min="3" max="3" width="22.375" style="1" customWidth="1"/>
    <col min="4" max="4" width="15" style="1" customWidth="1"/>
    <col min="5" max="5" width="19.125" style="1" customWidth="1"/>
    <col min="6" max="6" width="7.375" style="1" customWidth="1"/>
    <col min="7" max="7" width="12.5" style="1" customWidth="1"/>
    <col min="8" max="8" width="7.125" style="1" customWidth="1"/>
    <col min="9" max="12" width="10.625" style="1" customWidth="1"/>
    <col min="13" max="251" width="9" style="1"/>
    <col min="252" max="252" width="4.5" style="1" customWidth="1"/>
    <col min="253" max="253" width="7.75" style="1" customWidth="1"/>
    <col min="254" max="254" width="19.25" style="1" customWidth="1"/>
    <col min="255" max="255" width="12.375" style="1" customWidth="1"/>
    <col min="256" max="256" width="15.375" style="1" customWidth="1"/>
    <col min="257" max="257" width="6.75" style="1" customWidth="1"/>
    <col min="258" max="258" width="9.75" style="1" customWidth="1"/>
    <col min="259" max="259" width="7.125" style="1" customWidth="1"/>
    <col min="260" max="261" width="11" style="1" customWidth="1"/>
    <col min="262" max="262" width="8.625" style="1" customWidth="1"/>
    <col min="263" max="263" width="7" style="1" customWidth="1"/>
    <col min="264" max="264" width="12.25" style="1" customWidth="1"/>
    <col min="265" max="265" width="11.5" style="1" customWidth="1"/>
    <col min="266" max="507" width="9" style="1"/>
    <col min="508" max="508" width="4.5" style="1" customWidth="1"/>
    <col min="509" max="509" width="7.75" style="1" customWidth="1"/>
    <col min="510" max="510" width="19.25" style="1" customWidth="1"/>
    <col min="511" max="511" width="12.375" style="1" customWidth="1"/>
    <col min="512" max="512" width="15.375" style="1" customWidth="1"/>
    <col min="513" max="513" width="6.75" style="1" customWidth="1"/>
    <col min="514" max="514" width="9.75" style="1" customWidth="1"/>
    <col min="515" max="515" width="7.125" style="1" customWidth="1"/>
    <col min="516" max="517" width="11" style="1" customWidth="1"/>
    <col min="518" max="518" width="8.625" style="1" customWidth="1"/>
    <col min="519" max="519" width="7" style="1" customWidth="1"/>
    <col min="520" max="520" width="12.25" style="1" customWidth="1"/>
    <col min="521" max="521" width="11.5" style="1" customWidth="1"/>
    <col min="522" max="763" width="9" style="1"/>
    <col min="764" max="764" width="4.5" style="1" customWidth="1"/>
    <col min="765" max="765" width="7.75" style="1" customWidth="1"/>
    <col min="766" max="766" width="19.25" style="1" customWidth="1"/>
    <col min="767" max="767" width="12.375" style="1" customWidth="1"/>
    <col min="768" max="768" width="15.375" style="1" customWidth="1"/>
    <col min="769" max="769" width="6.75" style="1" customWidth="1"/>
    <col min="770" max="770" width="9.75" style="1" customWidth="1"/>
    <col min="771" max="771" width="7.125" style="1" customWidth="1"/>
    <col min="772" max="773" width="11" style="1" customWidth="1"/>
    <col min="774" max="774" width="8.625" style="1" customWidth="1"/>
    <col min="775" max="775" width="7" style="1" customWidth="1"/>
    <col min="776" max="776" width="12.25" style="1" customWidth="1"/>
    <col min="777" max="777" width="11.5" style="1" customWidth="1"/>
    <col min="778" max="1019" width="9" style="1"/>
    <col min="1020" max="1020" width="4.5" style="1" customWidth="1"/>
    <col min="1021" max="1021" width="7.75" style="1" customWidth="1"/>
    <col min="1022" max="1022" width="19.25" style="1" customWidth="1"/>
    <col min="1023" max="1023" width="12.375" style="1" customWidth="1"/>
    <col min="1024" max="1024" width="15.375" style="1" customWidth="1"/>
    <col min="1025" max="1025" width="6.75" style="1" customWidth="1"/>
    <col min="1026" max="1026" width="9.75" style="1" customWidth="1"/>
    <col min="1027" max="1027" width="7.125" style="1" customWidth="1"/>
    <col min="1028" max="1029" width="11" style="1" customWidth="1"/>
    <col min="1030" max="1030" width="8.625" style="1" customWidth="1"/>
    <col min="1031" max="1031" width="7" style="1" customWidth="1"/>
    <col min="1032" max="1032" width="12.25" style="1" customWidth="1"/>
    <col min="1033" max="1033" width="11.5" style="1" customWidth="1"/>
    <col min="1034" max="1275" width="9" style="1"/>
    <col min="1276" max="1276" width="4.5" style="1" customWidth="1"/>
    <col min="1277" max="1277" width="7.75" style="1" customWidth="1"/>
    <col min="1278" max="1278" width="19.25" style="1" customWidth="1"/>
    <col min="1279" max="1279" width="12.375" style="1" customWidth="1"/>
    <col min="1280" max="1280" width="15.375" style="1" customWidth="1"/>
    <col min="1281" max="1281" width="6.75" style="1" customWidth="1"/>
    <col min="1282" max="1282" width="9.75" style="1" customWidth="1"/>
    <col min="1283" max="1283" width="7.125" style="1" customWidth="1"/>
    <col min="1284" max="1285" width="11" style="1" customWidth="1"/>
    <col min="1286" max="1286" width="8.625" style="1" customWidth="1"/>
    <col min="1287" max="1287" width="7" style="1" customWidth="1"/>
    <col min="1288" max="1288" width="12.25" style="1" customWidth="1"/>
    <col min="1289" max="1289" width="11.5" style="1" customWidth="1"/>
    <col min="1290" max="1531" width="9" style="1"/>
    <col min="1532" max="1532" width="4.5" style="1" customWidth="1"/>
    <col min="1533" max="1533" width="7.75" style="1" customWidth="1"/>
    <col min="1534" max="1534" width="19.25" style="1" customWidth="1"/>
    <col min="1535" max="1535" width="12.375" style="1" customWidth="1"/>
    <col min="1536" max="1536" width="15.375" style="1" customWidth="1"/>
    <col min="1537" max="1537" width="6.75" style="1" customWidth="1"/>
    <col min="1538" max="1538" width="9.75" style="1" customWidth="1"/>
    <col min="1539" max="1539" width="7.125" style="1" customWidth="1"/>
    <col min="1540" max="1541" width="11" style="1" customWidth="1"/>
    <col min="1542" max="1542" width="8.625" style="1" customWidth="1"/>
    <col min="1543" max="1543" width="7" style="1" customWidth="1"/>
    <col min="1544" max="1544" width="12.25" style="1" customWidth="1"/>
    <col min="1545" max="1545" width="11.5" style="1" customWidth="1"/>
    <col min="1546" max="1787" width="9" style="1"/>
    <col min="1788" max="1788" width="4.5" style="1" customWidth="1"/>
    <col min="1789" max="1789" width="7.75" style="1" customWidth="1"/>
    <col min="1790" max="1790" width="19.25" style="1" customWidth="1"/>
    <col min="1791" max="1791" width="12.375" style="1" customWidth="1"/>
    <col min="1792" max="1792" width="15.375" style="1" customWidth="1"/>
    <col min="1793" max="1793" width="6.75" style="1" customWidth="1"/>
    <col min="1794" max="1794" width="9.75" style="1" customWidth="1"/>
    <col min="1795" max="1795" width="7.125" style="1" customWidth="1"/>
    <col min="1796" max="1797" width="11" style="1" customWidth="1"/>
    <col min="1798" max="1798" width="8.625" style="1" customWidth="1"/>
    <col min="1799" max="1799" width="7" style="1" customWidth="1"/>
    <col min="1800" max="1800" width="12.25" style="1" customWidth="1"/>
    <col min="1801" max="1801" width="11.5" style="1" customWidth="1"/>
    <col min="1802" max="2043" width="9" style="1"/>
    <col min="2044" max="2044" width="4.5" style="1" customWidth="1"/>
    <col min="2045" max="2045" width="7.75" style="1" customWidth="1"/>
    <col min="2046" max="2046" width="19.25" style="1" customWidth="1"/>
    <col min="2047" max="2047" width="12.375" style="1" customWidth="1"/>
    <col min="2048" max="2048" width="15.375" style="1" customWidth="1"/>
    <col min="2049" max="2049" width="6.75" style="1" customWidth="1"/>
    <col min="2050" max="2050" width="9.75" style="1" customWidth="1"/>
    <col min="2051" max="2051" width="7.125" style="1" customWidth="1"/>
    <col min="2052" max="2053" width="11" style="1" customWidth="1"/>
    <col min="2054" max="2054" width="8.625" style="1" customWidth="1"/>
    <col min="2055" max="2055" width="7" style="1" customWidth="1"/>
    <col min="2056" max="2056" width="12.25" style="1" customWidth="1"/>
    <col min="2057" max="2057" width="11.5" style="1" customWidth="1"/>
    <col min="2058" max="2299" width="9" style="1"/>
    <col min="2300" max="2300" width="4.5" style="1" customWidth="1"/>
    <col min="2301" max="2301" width="7.75" style="1" customWidth="1"/>
    <col min="2302" max="2302" width="19.25" style="1" customWidth="1"/>
    <col min="2303" max="2303" width="12.375" style="1" customWidth="1"/>
    <col min="2304" max="2304" width="15.375" style="1" customWidth="1"/>
    <col min="2305" max="2305" width="6.75" style="1" customWidth="1"/>
    <col min="2306" max="2306" width="9.75" style="1" customWidth="1"/>
    <col min="2307" max="2307" width="7.125" style="1" customWidth="1"/>
    <col min="2308" max="2309" width="11" style="1" customWidth="1"/>
    <col min="2310" max="2310" width="8.625" style="1" customWidth="1"/>
    <col min="2311" max="2311" width="7" style="1" customWidth="1"/>
    <col min="2312" max="2312" width="12.25" style="1" customWidth="1"/>
    <col min="2313" max="2313" width="11.5" style="1" customWidth="1"/>
    <col min="2314" max="2555" width="9" style="1"/>
    <col min="2556" max="2556" width="4.5" style="1" customWidth="1"/>
    <col min="2557" max="2557" width="7.75" style="1" customWidth="1"/>
    <col min="2558" max="2558" width="19.25" style="1" customWidth="1"/>
    <col min="2559" max="2559" width="12.375" style="1" customWidth="1"/>
    <col min="2560" max="2560" width="15.375" style="1" customWidth="1"/>
    <col min="2561" max="2561" width="6.75" style="1" customWidth="1"/>
    <col min="2562" max="2562" width="9.75" style="1" customWidth="1"/>
    <col min="2563" max="2563" width="7.125" style="1" customWidth="1"/>
    <col min="2564" max="2565" width="11" style="1" customWidth="1"/>
    <col min="2566" max="2566" width="8.625" style="1" customWidth="1"/>
    <col min="2567" max="2567" width="7" style="1" customWidth="1"/>
    <col min="2568" max="2568" width="12.25" style="1" customWidth="1"/>
    <col min="2569" max="2569" width="11.5" style="1" customWidth="1"/>
    <col min="2570" max="2811" width="9" style="1"/>
    <col min="2812" max="2812" width="4.5" style="1" customWidth="1"/>
    <col min="2813" max="2813" width="7.75" style="1" customWidth="1"/>
    <col min="2814" max="2814" width="19.25" style="1" customWidth="1"/>
    <col min="2815" max="2815" width="12.375" style="1" customWidth="1"/>
    <col min="2816" max="2816" width="15.375" style="1" customWidth="1"/>
    <col min="2817" max="2817" width="6.75" style="1" customWidth="1"/>
    <col min="2818" max="2818" width="9.75" style="1" customWidth="1"/>
    <col min="2819" max="2819" width="7.125" style="1" customWidth="1"/>
    <col min="2820" max="2821" width="11" style="1" customWidth="1"/>
    <col min="2822" max="2822" width="8.625" style="1" customWidth="1"/>
    <col min="2823" max="2823" width="7" style="1" customWidth="1"/>
    <col min="2824" max="2824" width="12.25" style="1" customWidth="1"/>
    <col min="2825" max="2825" width="11.5" style="1" customWidth="1"/>
    <col min="2826" max="3067" width="9" style="1"/>
    <col min="3068" max="3068" width="4.5" style="1" customWidth="1"/>
    <col min="3069" max="3069" width="7.75" style="1" customWidth="1"/>
    <col min="3070" max="3070" width="19.25" style="1" customWidth="1"/>
    <col min="3071" max="3071" width="12.375" style="1" customWidth="1"/>
    <col min="3072" max="3072" width="15.375" style="1" customWidth="1"/>
    <col min="3073" max="3073" width="6.75" style="1" customWidth="1"/>
    <col min="3074" max="3074" width="9.75" style="1" customWidth="1"/>
    <col min="3075" max="3075" width="7.125" style="1" customWidth="1"/>
    <col min="3076" max="3077" width="11" style="1" customWidth="1"/>
    <col min="3078" max="3078" width="8.625" style="1" customWidth="1"/>
    <col min="3079" max="3079" width="7" style="1" customWidth="1"/>
    <col min="3080" max="3080" width="12.25" style="1" customWidth="1"/>
    <col min="3081" max="3081" width="11.5" style="1" customWidth="1"/>
    <col min="3082" max="3323" width="9" style="1"/>
    <col min="3324" max="3324" width="4.5" style="1" customWidth="1"/>
    <col min="3325" max="3325" width="7.75" style="1" customWidth="1"/>
    <col min="3326" max="3326" width="19.25" style="1" customWidth="1"/>
    <col min="3327" max="3327" width="12.375" style="1" customWidth="1"/>
    <col min="3328" max="3328" width="15.375" style="1" customWidth="1"/>
    <col min="3329" max="3329" width="6.75" style="1" customWidth="1"/>
    <col min="3330" max="3330" width="9.75" style="1" customWidth="1"/>
    <col min="3331" max="3331" width="7.125" style="1" customWidth="1"/>
    <col min="3332" max="3333" width="11" style="1" customWidth="1"/>
    <col min="3334" max="3334" width="8.625" style="1" customWidth="1"/>
    <col min="3335" max="3335" width="7" style="1" customWidth="1"/>
    <col min="3336" max="3336" width="12.25" style="1" customWidth="1"/>
    <col min="3337" max="3337" width="11.5" style="1" customWidth="1"/>
    <col min="3338" max="3579" width="9" style="1"/>
    <col min="3580" max="3580" width="4.5" style="1" customWidth="1"/>
    <col min="3581" max="3581" width="7.75" style="1" customWidth="1"/>
    <col min="3582" max="3582" width="19.25" style="1" customWidth="1"/>
    <col min="3583" max="3583" width="12.375" style="1" customWidth="1"/>
    <col min="3584" max="3584" width="15.375" style="1" customWidth="1"/>
    <col min="3585" max="3585" width="6.75" style="1" customWidth="1"/>
    <col min="3586" max="3586" width="9.75" style="1" customWidth="1"/>
    <col min="3587" max="3587" width="7.125" style="1" customWidth="1"/>
    <col min="3588" max="3589" width="11" style="1" customWidth="1"/>
    <col min="3590" max="3590" width="8.625" style="1" customWidth="1"/>
    <col min="3591" max="3591" width="7" style="1" customWidth="1"/>
    <col min="3592" max="3592" width="12.25" style="1" customWidth="1"/>
    <col min="3593" max="3593" width="11.5" style="1" customWidth="1"/>
    <col min="3594" max="3835" width="9" style="1"/>
    <col min="3836" max="3836" width="4.5" style="1" customWidth="1"/>
    <col min="3837" max="3837" width="7.75" style="1" customWidth="1"/>
    <col min="3838" max="3838" width="19.25" style="1" customWidth="1"/>
    <col min="3839" max="3839" width="12.375" style="1" customWidth="1"/>
    <col min="3840" max="3840" width="15.375" style="1" customWidth="1"/>
    <col min="3841" max="3841" width="6.75" style="1" customWidth="1"/>
    <col min="3842" max="3842" width="9.75" style="1" customWidth="1"/>
    <col min="3843" max="3843" width="7.125" style="1" customWidth="1"/>
    <col min="3844" max="3845" width="11" style="1" customWidth="1"/>
    <col min="3846" max="3846" width="8.625" style="1" customWidth="1"/>
    <col min="3847" max="3847" width="7" style="1" customWidth="1"/>
    <col min="3848" max="3848" width="12.25" style="1" customWidth="1"/>
    <col min="3849" max="3849" width="11.5" style="1" customWidth="1"/>
    <col min="3850" max="4091" width="9" style="1"/>
    <col min="4092" max="4092" width="4.5" style="1" customWidth="1"/>
    <col min="4093" max="4093" width="7.75" style="1" customWidth="1"/>
    <col min="4094" max="4094" width="19.25" style="1" customWidth="1"/>
    <col min="4095" max="4095" width="12.375" style="1" customWidth="1"/>
    <col min="4096" max="4096" width="15.375" style="1" customWidth="1"/>
    <col min="4097" max="4097" width="6.75" style="1" customWidth="1"/>
    <col min="4098" max="4098" width="9.75" style="1" customWidth="1"/>
    <col min="4099" max="4099" width="7.125" style="1" customWidth="1"/>
    <col min="4100" max="4101" width="11" style="1" customWidth="1"/>
    <col min="4102" max="4102" width="8.625" style="1" customWidth="1"/>
    <col min="4103" max="4103" width="7" style="1" customWidth="1"/>
    <col min="4104" max="4104" width="12.25" style="1" customWidth="1"/>
    <col min="4105" max="4105" width="11.5" style="1" customWidth="1"/>
    <col min="4106" max="4347" width="9" style="1"/>
    <col min="4348" max="4348" width="4.5" style="1" customWidth="1"/>
    <col min="4349" max="4349" width="7.75" style="1" customWidth="1"/>
    <col min="4350" max="4350" width="19.25" style="1" customWidth="1"/>
    <col min="4351" max="4351" width="12.375" style="1" customWidth="1"/>
    <col min="4352" max="4352" width="15.375" style="1" customWidth="1"/>
    <col min="4353" max="4353" width="6.75" style="1" customWidth="1"/>
    <col min="4354" max="4354" width="9.75" style="1" customWidth="1"/>
    <col min="4355" max="4355" width="7.125" style="1" customWidth="1"/>
    <col min="4356" max="4357" width="11" style="1" customWidth="1"/>
    <col min="4358" max="4358" width="8.625" style="1" customWidth="1"/>
    <col min="4359" max="4359" width="7" style="1" customWidth="1"/>
    <col min="4360" max="4360" width="12.25" style="1" customWidth="1"/>
    <col min="4361" max="4361" width="11.5" style="1" customWidth="1"/>
    <col min="4362" max="4603" width="9" style="1"/>
    <col min="4604" max="4604" width="4.5" style="1" customWidth="1"/>
    <col min="4605" max="4605" width="7.75" style="1" customWidth="1"/>
    <col min="4606" max="4606" width="19.25" style="1" customWidth="1"/>
    <col min="4607" max="4607" width="12.375" style="1" customWidth="1"/>
    <col min="4608" max="4608" width="15.375" style="1" customWidth="1"/>
    <col min="4609" max="4609" width="6.75" style="1" customWidth="1"/>
    <col min="4610" max="4610" width="9.75" style="1" customWidth="1"/>
    <col min="4611" max="4611" width="7.125" style="1" customWidth="1"/>
    <col min="4612" max="4613" width="11" style="1" customWidth="1"/>
    <col min="4614" max="4614" width="8.625" style="1" customWidth="1"/>
    <col min="4615" max="4615" width="7" style="1" customWidth="1"/>
    <col min="4616" max="4616" width="12.25" style="1" customWidth="1"/>
    <col min="4617" max="4617" width="11.5" style="1" customWidth="1"/>
    <col min="4618" max="4859" width="9" style="1"/>
    <col min="4860" max="4860" width="4.5" style="1" customWidth="1"/>
    <col min="4861" max="4861" width="7.75" style="1" customWidth="1"/>
    <col min="4862" max="4862" width="19.25" style="1" customWidth="1"/>
    <col min="4863" max="4863" width="12.375" style="1" customWidth="1"/>
    <col min="4864" max="4864" width="15.375" style="1" customWidth="1"/>
    <col min="4865" max="4865" width="6.75" style="1" customWidth="1"/>
    <col min="4866" max="4866" width="9.75" style="1" customWidth="1"/>
    <col min="4867" max="4867" width="7.125" style="1" customWidth="1"/>
    <col min="4868" max="4869" width="11" style="1" customWidth="1"/>
    <col min="4870" max="4870" width="8.625" style="1" customWidth="1"/>
    <col min="4871" max="4871" width="7" style="1" customWidth="1"/>
    <col min="4872" max="4872" width="12.25" style="1" customWidth="1"/>
    <col min="4873" max="4873" width="11.5" style="1" customWidth="1"/>
    <col min="4874" max="5115" width="9" style="1"/>
    <col min="5116" max="5116" width="4.5" style="1" customWidth="1"/>
    <col min="5117" max="5117" width="7.75" style="1" customWidth="1"/>
    <col min="5118" max="5118" width="19.25" style="1" customWidth="1"/>
    <col min="5119" max="5119" width="12.375" style="1" customWidth="1"/>
    <col min="5120" max="5120" width="15.375" style="1" customWidth="1"/>
    <col min="5121" max="5121" width="6.75" style="1" customWidth="1"/>
    <col min="5122" max="5122" width="9.75" style="1" customWidth="1"/>
    <col min="5123" max="5123" width="7.125" style="1" customWidth="1"/>
    <col min="5124" max="5125" width="11" style="1" customWidth="1"/>
    <col min="5126" max="5126" width="8.625" style="1" customWidth="1"/>
    <col min="5127" max="5127" width="7" style="1" customWidth="1"/>
    <col min="5128" max="5128" width="12.25" style="1" customWidth="1"/>
    <col min="5129" max="5129" width="11.5" style="1" customWidth="1"/>
    <col min="5130" max="5371" width="9" style="1"/>
    <col min="5372" max="5372" width="4.5" style="1" customWidth="1"/>
    <col min="5373" max="5373" width="7.75" style="1" customWidth="1"/>
    <col min="5374" max="5374" width="19.25" style="1" customWidth="1"/>
    <col min="5375" max="5375" width="12.375" style="1" customWidth="1"/>
    <col min="5376" max="5376" width="15.375" style="1" customWidth="1"/>
    <col min="5377" max="5377" width="6.75" style="1" customWidth="1"/>
    <col min="5378" max="5378" width="9.75" style="1" customWidth="1"/>
    <col min="5379" max="5379" width="7.125" style="1" customWidth="1"/>
    <col min="5380" max="5381" width="11" style="1" customWidth="1"/>
    <col min="5382" max="5382" width="8.625" style="1" customWidth="1"/>
    <col min="5383" max="5383" width="7" style="1" customWidth="1"/>
    <col min="5384" max="5384" width="12.25" style="1" customWidth="1"/>
    <col min="5385" max="5385" width="11.5" style="1" customWidth="1"/>
    <col min="5386" max="5627" width="9" style="1"/>
    <col min="5628" max="5628" width="4.5" style="1" customWidth="1"/>
    <col min="5629" max="5629" width="7.75" style="1" customWidth="1"/>
    <col min="5630" max="5630" width="19.25" style="1" customWidth="1"/>
    <col min="5631" max="5631" width="12.375" style="1" customWidth="1"/>
    <col min="5632" max="5632" width="15.375" style="1" customWidth="1"/>
    <col min="5633" max="5633" width="6.75" style="1" customWidth="1"/>
    <col min="5634" max="5634" width="9.75" style="1" customWidth="1"/>
    <col min="5635" max="5635" width="7.125" style="1" customWidth="1"/>
    <col min="5636" max="5637" width="11" style="1" customWidth="1"/>
    <col min="5638" max="5638" width="8.625" style="1" customWidth="1"/>
    <col min="5639" max="5639" width="7" style="1" customWidth="1"/>
    <col min="5640" max="5640" width="12.25" style="1" customWidth="1"/>
    <col min="5641" max="5641" width="11.5" style="1" customWidth="1"/>
    <col min="5642" max="5883" width="9" style="1"/>
    <col min="5884" max="5884" width="4.5" style="1" customWidth="1"/>
    <col min="5885" max="5885" width="7.75" style="1" customWidth="1"/>
    <col min="5886" max="5886" width="19.25" style="1" customWidth="1"/>
    <col min="5887" max="5887" width="12.375" style="1" customWidth="1"/>
    <col min="5888" max="5888" width="15.375" style="1" customWidth="1"/>
    <col min="5889" max="5889" width="6.75" style="1" customWidth="1"/>
    <col min="5890" max="5890" width="9.75" style="1" customWidth="1"/>
    <col min="5891" max="5891" width="7.125" style="1" customWidth="1"/>
    <col min="5892" max="5893" width="11" style="1" customWidth="1"/>
    <col min="5894" max="5894" width="8.625" style="1" customWidth="1"/>
    <col min="5895" max="5895" width="7" style="1" customWidth="1"/>
    <col min="5896" max="5896" width="12.25" style="1" customWidth="1"/>
    <col min="5897" max="5897" width="11.5" style="1" customWidth="1"/>
    <col min="5898" max="6139" width="9" style="1"/>
    <col min="6140" max="6140" width="4.5" style="1" customWidth="1"/>
    <col min="6141" max="6141" width="7.75" style="1" customWidth="1"/>
    <col min="6142" max="6142" width="19.25" style="1" customWidth="1"/>
    <col min="6143" max="6143" width="12.375" style="1" customWidth="1"/>
    <col min="6144" max="6144" width="15.375" style="1" customWidth="1"/>
    <col min="6145" max="6145" width="6.75" style="1" customWidth="1"/>
    <col min="6146" max="6146" width="9.75" style="1" customWidth="1"/>
    <col min="6147" max="6147" width="7.125" style="1" customWidth="1"/>
    <col min="6148" max="6149" width="11" style="1" customWidth="1"/>
    <col min="6150" max="6150" width="8.625" style="1" customWidth="1"/>
    <col min="6151" max="6151" width="7" style="1" customWidth="1"/>
    <col min="6152" max="6152" width="12.25" style="1" customWidth="1"/>
    <col min="6153" max="6153" width="11.5" style="1" customWidth="1"/>
    <col min="6154" max="6395" width="9" style="1"/>
    <col min="6396" max="6396" width="4.5" style="1" customWidth="1"/>
    <col min="6397" max="6397" width="7.75" style="1" customWidth="1"/>
    <col min="6398" max="6398" width="19.25" style="1" customWidth="1"/>
    <col min="6399" max="6399" width="12.375" style="1" customWidth="1"/>
    <col min="6400" max="6400" width="15.375" style="1" customWidth="1"/>
    <col min="6401" max="6401" width="6.75" style="1" customWidth="1"/>
    <col min="6402" max="6402" width="9.75" style="1" customWidth="1"/>
    <col min="6403" max="6403" width="7.125" style="1" customWidth="1"/>
    <col min="6404" max="6405" width="11" style="1" customWidth="1"/>
    <col min="6406" max="6406" width="8.625" style="1" customWidth="1"/>
    <col min="6407" max="6407" width="7" style="1" customWidth="1"/>
    <col min="6408" max="6408" width="12.25" style="1" customWidth="1"/>
    <col min="6409" max="6409" width="11.5" style="1" customWidth="1"/>
    <col min="6410" max="6651" width="9" style="1"/>
    <col min="6652" max="6652" width="4.5" style="1" customWidth="1"/>
    <col min="6653" max="6653" width="7.75" style="1" customWidth="1"/>
    <col min="6654" max="6654" width="19.25" style="1" customWidth="1"/>
    <col min="6655" max="6655" width="12.375" style="1" customWidth="1"/>
    <col min="6656" max="6656" width="15.375" style="1" customWidth="1"/>
    <col min="6657" max="6657" width="6.75" style="1" customWidth="1"/>
    <col min="6658" max="6658" width="9.75" style="1" customWidth="1"/>
    <col min="6659" max="6659" width="7.125" style="1" customWidth="1"/>
    <col min="6660" max="6661" width="11" style="1" customWidth="1"/>
    <col min="6662" max="6662" width="8.625" style="1" customWidth="1"/>
    <col min="6663" max="6663" width="7" style="1" customWidth="1"/>
    <col min="6664" max="6664" width="12.25" style="1" customWidth="1"/>
    <col min="6665" max="6665" width="11.5" style="1" customWidth="1"/>
    <col min="6666" max="6907" width="9" style="1"/>
    <col min="6908" max="6908" width="4.5" style="1" customWidth="1"/>
    <col min="6909" max="6909" width="7.75" style="1" customWidth="1"/>
    <col min="6910" max="6910" width="19.25" style="1" customWidth="1"/>
    <col min="6911" max="6911" width="12.375" style="1" customWidth="1"/>
    <col min="6912" max="6912" width="15.375" style="1" customWidth="1"/>
    <col min="6913" max="6913" width="6.75" style="1" customWidth="1"/>
    <col min="6914" max="6914" width="9.75" style="1" customWidth="1"/>
    <col min="6915" max="6915" width="7.125" style="1" customWidth="1"/>
    <col min="6916" max="6917" width="11" style="1" customWidth="1"/>
    <col min="6918" max="6918" width="8.625" style="1" customWidth="1"/>
    <col min="6919" max="6919" width="7" style="1" customWidth="1"/>
    <col min="6920" max="6920" width="12.25" style="1" customWidth="1"/>
    <col min="6921" max="6921" width="11.5" style="1" customWidth="1"/>
    <col min="6922" max="7163" width="9" style="1"/>
    <col min="7164" max="7164" width="4.5" style="1" customWidth="1"/>
    <col min="7165" max="7165" width="7.75" style="1" customWidth="1"/>
    <col min="7166" max="7166" width="19.25" style="1" customWidth="1"/>
    <col min="7167" max="7167" width="12.375" style="1" customWidth="1"/>
    <col min="7168" max="7168" width="15.375" style="1" customWidth="1"/>
    <col min="7169" max="7169" width="6.75" style="1" customWidth="1"/>
    <col min="7170" max="7170" width="9.75" style="1" customWidth="1"/>
    <col min="7171" max="7171" width="7.125" style="1" customWidth="1"/>
    <col min="7172" max="7173" width="11" style="1" customWidth="1"/>
    <col min="7174" max="7174" width="8.625" style="1" customWidth="1"/>
    <col min="7175" max="7175" width="7" style="1" customWidth="1"/>
    <col min="7176" max="7176" width="12.25" style="1" customWidth="1"/>
    <col min="7177" max="7177" width="11.5" style="1" customWidth="1"/>
    <col min="7178" max="7419" width="9" style="1"/>
    <col min="7420" max="7420" width="4.5" style="1" customWidth="1"/>
    <col min="7421" max="7421" width="7.75" style="1" customWidth="1"/>
    <col min="7422" max="7422" width="19.25" style="1" customWidth="1"/>
    <col min="7423" max="7423" width="12.375" style="1" customWidth="1"/>
    <col min="7424" max="7424" width="15.375" style="1" customWidth="1"/>
    <col min="7425" max="7425" width="6.75" style="1" customWidth="1"/>
    <col min="7426" max="7426" width="9.75" style="1" customWidth="1"/>
    <col min="7427" max="7427" width="7.125" style="1" customWidth="1"/>
    <col min="7428" max="7429" width="11" style="1" customWidth="1"/>
    <col min="7430" max="7430" width="8.625" style="1" customWidth="1"/>
    <col min="7431" max="7431" width="7" style="1" customWidth="1"/>
    <col min="7432" max="7432" width="12.25" style="1" customWidth="1"/>
    <col min="7433" max="7433" width="11.5" style="1" customWidth="1"/>
    <col min="7434" max="7675" width="9" style="1"/>
    <col min="7676" max="7676" width="4.5" style="1" customWidth="1"/>
    <col min="7677" max="7677" width="7.75" style="1" customWidth="1"/>
    <col min="7678" max="7678" width="19.25" style="1" customWidth="1"/>
    <col min="7679" max="7679" width="12.375" style="1" customWidth="1"/>
    <col min="7680" max="7680" width="15.375" style="1" customWidth="1"/>
    <col min="7681" max="7681" width="6.75" style="1" customWidth="1"/>
    <col min="7682" max="7682" width="9.75" style="1" customWidth="1"/>
    <col min="7683" max="7683" width="7.125" style="1" customWidth="1"/>
    <col min="7684" max="7685" width="11" style="1" customWidth="1"/>
    <col min="7686" max="7686" width="8.625" style="1" customWidth="1"/>
    <col min="7687" max="7687" width="7" style="1" customWidth="1"/>
    <col min="7688" max="7688" width="12.25" style="1" customWidth="1"/>
    <col min="7689" max="7689" width="11.5" style="1" customWidth="1"/>
    <col min="7690" max="7931" width="9" style="1"/>
    <col min="7932" max="7932" width="4.5" style="1" customWidth="1"/>
    <col min="7933" max="7933" width="7.75" style="1" customWidth="1"/>
    <col min="7934" max="7934" width="19.25" style="1" customWidth="1"/>
    <col min="7935" max="7935" width="12.375" style="1" customWidth="1"/>
    <col min="7936" max="7936" width="15.375" style="1" customWidth="1"/>
    <col min="7937" max="7937" width="6.75" style="1" customWidth="1"/>
    <col min="7938" max="7938" width="9.75" style="1" customWidth="1"/>
    <col min="7939" max="7939" width="7.125" style="1" customWidth="1"/>
    <col min="7940" max="7941" width="11" style="1" customWidth="1"/>
    <col min="7942" max="7942" width="8.625" style="1" customWidth="1"/>
    <col min="7943" max="7943" width="7" style="1" customWidth="1"/>
    <col min="7944" max="7944" width="12.25" style="1" customWidth="1"/>
    <col min="7945" max="7945" width="11.5" style="1" customWidth="1"/>
    <col min="7946" max="8187" width="9" style="1"/>
    <col min="8188" max="8188" width="4.5" style="1" customWidth="1"/>
    <col min="8189" max="8189" width="7.75" style="1" customWidth="1"/>
    <col min="8190" max="8190" width="19.25" style="1" customWidth="1"/>
    <col min="8191" max="8191" width="12.375" style="1" customWidth="1"/>
    <col min="8192" max="8192" width="15.375" style="1" customWidth="1"/>
    <col min="8193" max="8193" width="6.75" style="1" customWidth="1"/>
    <col min="8194" max="8194" width="9.75" style="1" customWidth="1"/>
    <col min="8195" max="8195" width="7.125" style="1" customWidth="1"/>
    <col min="8196" max="8197" width="11" style="1" customWidth="1"/>
    <col min="8198" max="8198" width="8.625" style="1" customWidth="1"/>
    <col min="8199" max="8199" width="7" style="1" customWidth="1"/>
    <col min="8200" max="8200" width="12.25" style="1" customWidth="1"/>
    <col min="8201" max="8201" width="11.5" style="1" customWidth="1"/>
    <col min="8202" max="8443" width="9" style="1"/>
    <col min="8444" max="8444" width="4.5" style="1" customWidth="1"/>
    <col min="8445" max="8445" width="7.75" style="1" customWidth="1"/>
    <col min="8446" max="8446" width="19.25" style="1" customWidth="1"/>
    <col min="8447" max="8447" width="12.375" style="1" customWidth="1"/>
    <col min="8448" max="8448" width="15.375" style="1" customWidth="1"/>
    <col min="8449" max="8449" width="6.75" style="1" customWidth="1"/>
    <col min="8450" max="8450" width="9.75" style="1" customWidth="1"/>
    <col min="8451" max="8451" width="7.125" style="1" customWidth="1"/>
    <col min="8452" max="8453" width="11" style="1" customWidth="1"/>
    <col min="8454" max="8454" width="8.625" style="1" customWidth="1"/>
    <col min="8455" max="8455" width="7" style="1" customWidth="1"/>
    <col min="8456" max="8456" width="12.25" style="1" customWidth="1"/>
    <col min="8457" max="8457" width="11.5" style="1" customWidth="1"/>
    <col min="8458" max="8699" width="9" style="1"/>
    <col min="8700" max="8700" width="4.5" style="1" customWidth="1"/>
    <col min="8701" max="8701" width="7.75" style="1" customWidth="1"/>
    <col min="8702" max="8702" width="19.25" style="1" customWidth="1"/>
    <col min="8703" max="8703" width="12.375" style="1" customWidth="1"/>
    <col min="8704" max="8704" width="15.375" style="1" customWidth="1"/>
    <col min="8705" max="8705" width="6.75" style="1" customWidth="1"/>
    <col min="8706" max="8706" width="9.75" style="1" customWidth="1"/>
    <col min="8707" max="8707" width="7.125" style="1" customWidth="1"/>
    <col min="8708" max="8709" width="11" style="1" customWidth="1"/>
    <col min="8710" max="8710" width="8.625" style="1" customWidth="1"/>
    <col min="8711" max="8711" width="7" style="1" customWidth="1"/>
    <col min="8712" max="8712" width="12.25" style="1" customWidth="1"/>
    <col min="8713" max="8713" width="11.5" style="1" customWidth="1"/>
    <col min="8714" max="8955" width="9" style="1"/>
    <col min="8956" max="8956" width="4.5" style="1" customWidth="1"/>
    <col min="8957" max="8957" width="7.75" style="1" customWidth="1"/>
    <col min="8958" max="8958" width="19.25" style="1" customWidth="1"/>
    <col min="8959" max="8959" width="12.375" style="1" customWidth="1"/>
    <col min="8960" max="8960" width="15.375" style="1" customWidth="1"/>
    <col min="8961" max="8961" width="6.75" style="1" customWidth="1"/>
    <col min="8962" max="8962" width="9.75" style="1" customWidth="1"/>
    <col min="8963" max="8963" width="7.125" style="1" customWidth="1"/>
    <col min="8964" max="8965" width="11" style="1" customWidth="1"/>
    <col min="8966" max="8966" width="8.625" style="1" customWidth="1"/>
    <col min="8967" max="8967" width="7" style="1" customWidth="1"/>
    <col min="8968" max="8968" width="12.25" style="1" customWidth="1"/>
    <col min="8969" max="8969" width="11.5" style="1" customWidth="1"/>
    <col min="8970" max="9211" width="9" style="1"/>
    <col min="9212" max="9212" width="4.5" style="1" customWidth="1"/>
    <col min="9213" max="9213" width="7.75" style="1" customWidth="1"/>
    <col min="9214" max="9214" width="19.25" style="1" customWidth="1"/>
    <col min="9215" max="9215" width="12.375" style="1" customWidth="1"/>
    <col min="9216" max="9216" width="15.375" style="1" customWidth="1"/>
    <col min="9217" max="9217" width="6.75" style="1" customWidth="1"/>
    <col min="9218" max="9218" width="9.75" style="1" customWidth="1"/>
    <col min="9219" max="9219" width="7.125" style="1" customWidth="1"/>
    <col min="9220" max="9221" width="11" style="1" customWidth="1"/>
    <col min="9222" max="9222" width="8.625" style="1" customWidth="1"/>
    <col min="9223" max="9223" width="7" style="1" customWidth="1"/>
    <col min="9224" max="9224" width="12.25" style="1" customWidth="1"/>
    <col min="9225" max="9225" width="11.5" style="1" customWidth="1"/>
    <col min="9226" max="9467" width="9" style="1"/>
    <col min="9468" max="9468" width="4.5" style="1" customWidth="1"/>
    <col min="9469" max="9469" width="7.75" style="1" customWidth="1"/>
    <col min="9470" max="9470" width="19.25" style="1" customWidth="1"/>
    <col min="9471" max="9471" width="12.375" style="1" customWidth="1"/>
    <col min="9472" max="9472" width="15.375" style="1" customWidth="1"/>
    <col min="9473" max="9473" width="6.75" style="1" customWidth="1"/>
    <col min="9474" max="9474" width="9.75" style="1" customWidth="1"/>
    <col min="9475" max="9475" width="7.125" style="1" customWidth="1"/>
    <col min="9476" max="9477" width="11" style="1" customWidth="1"/>
    <col min="9478" max="9478" width="8.625" style="1" customWidth="1"/>
    <col min="9479" max="9479" width="7" style="1" customWidth="1"/>
    <col min="9480" max="9480" width="12.25" style="1" customWidth="1"/>
    <col min="9481" max="9481" width="11.5" style="1" customWidth="1"/>
    <col min="9482" max="9723" width="9" style="1"/>
    <col min="9724" max="9724" width="4.5" style="1" customWidth="1"/>
    <col min="9725" max="9725" width="7.75" style="1" customWidth="1"/>
    <col min="9726" max="9726" width="19.25" style="1" customWidth="1"/>
    <col min="9727" max="9727" width="12.375" style="1" customWidth="1"/>
    <col min="9728" max="9728" width="15.375" style="1" customWidth="1"/>
    <col min="9729" max="9729" width="6.75" style="1" customWidth="1"/>
    <col min="9730" max="9730" width="9.75" style="1" customWidth="1"/>
    <col min="9731" max="9731" width="7.125" style="1" customWidth="1"/>
    <col min="9732" max="9733" width="11" style="1" customWidth="1"/>
    <col min="9734" max="9734" width="8.625" style="1" customWidth="1"/>
    <col min="9735" max="9735" width="7" style="1" customWidth="1"/>
    <col min="9736" max="9736" width="12.25" style="1" customWidth="1"/>
    <col min="9737" max="9737" width="11.5" style="1" customWidth="1"/>
    <col min="9738" max="9979" width="9" style="1"/>
    <col min="9980" max="9980" width="4.5" style="1" customWidth="1"/>
    <col min="9981" max="9981" width="7.75" style="1" customWidth="1"/>
    <col min="9982" max="9982" width="19.25" style="1" customWidth="1"/>
    <col min="9983" max="9983" width="12.375" style="1" customWidth="1"/>
    <col min="9984" max="9984" width="15.375" style="1" customWidth="1"/>
    <col min="9985" max="9985" width="6.75" style="1" customWidth="1"/>
    <col min="9986" max="9986" width="9.75" style="1" customWidth="1"/>
    <col min="9987" max="9987" width="7.125" style="1" customWidth="1"/>
    <col min="9988" max="9989" width="11" style="1" customWidth="1"/>
    <col min="9990" max="9990" width="8.625" style="1" customWidth="1"/>
    <col min="9991" max="9991" width="7" style="1" customWidth="1"/>
    <col min="9992" max="9992" width="12.25" style="1" customWidth="1"/>
    <col min="9993" max="9993" width="11.5" style="1" customWidth="1"/>
    <col min="9994" max="10235" width="9" style="1"/>
    <col min="10236" max="10236" width="4.5" style="1" customWidth="1"/>
    <col min="10237" max="10237" width="7.75" style="1" customWidth="1"/>
    <col min="10238" max="10238" width="19.25" style="1" customWidth="1"/>
    <col min="10239" max="10239" width="12.375" style="1" customWidth="1"/>
    <col min="10240" max="10240" width="15.375" style="1" customWidth="1"/>
    <col min="10241" max="10241" width="6.75" style="1" customWidth="1"/>
    <col min="10242" max="10242" width="9.75" style="1" customWidth="1"/>
    <col min="10243" max="10243" width="7.125" style="1" customWidth="1"/>
    <col min="10244" max="10245" width="11" style="1" customWidth="1"/>
    <col min="10246" max="10246" width="8.625" style="1" customWidth="1"/>
    <col min="10247" max="10247" width="7" style="1" customWidth="1"/>
    <col min="10248" max="10248" width="12.25" style="1" customWidth="1"/>
    <col min="10249" max="10249" width="11.5" style="1" customWidth="1"/>
    <col min="10250" max="10491" width="9" style="1"/>
    <col min="10492" max="10492" width="4.5" style="1" customWidth="1"/>
    <col min="10493" max="10493" width="7.75" style="1" customWidth="1"/>
    <col min="10494" max="10494" width="19.25" style="1" customWidth="1"/>
    <col min="10495" max="10495" width="12.375" style="1" customWidth="1"/>
    <col min="10496" max="10496" width="15.375" style="1" customWidth="1"/>
    <col min="10497" max="10497" width="6.75" style="1" customWidth="1"/>
    <col min="10498" max="10498" width="9.75" style="1" customWidth="1"/>
    <col min="10499" max="10499" width="7.125" style="1" customWidth="1"/>
    <col min="10500" max="10501" width="11" style="1" customWidth="1"/>
    <col min="10502" max="10502" width="8.625" style="1" customWidth="1"/>
    <col min="10503" max="10503" width="7" style="1" customWidth="1"/>
    <col min="10504" max="10504" width="12.25" style="1" customWidth="1"/>
    <col min="10505" max="10505" width="11.5" style="1" customWidth="1"/>
    <col min="10506" max="10747" width="9" style="1"/>
    <col min="10748" max="10748" width="4.5" style="1" customWidth="1"/>
    <col min="10749" max="10749" width="7.75" style="1" customWidth="1"/>
    <col min="10750" max="10750" width="19.25" style="1" customWidth="1"/>
    <col min="10751" max="10751" width="12.375" style="1" customWidth="1"/>
    <col min="10752" max="10752" width="15.375" style="1" customWidth="1"/>
    <col min="10753" max="10753" width="6.75" style="1" customWidth="1"/>
    <col min="10754" max="10754" width="9.75" style="1" customWidth="1"/>
    <col min="10755" max="10755" width="7.125" style="1" customWidth="1"/>
    <col min="10756" max="10757" width="11" style="1" customWidth="1"/>
    <col min="10758" max="10758" width="8.625" style="1" customWidth="1"/>
    <col min="10759" max="10759" width="7" style="1" customWidth="1"/>
    <col min="10760" max="10760" width="12.25" style="1" customWidth="1"/>
    <col min="10761" max="10761" width="11.5" style="1" customWidth="1"/>
    <col min="10762" max="11003" width="9" style="1"/>
    <col min="11004" max="11004" width="4.5" style="1" customWidth="1"/>
    <col min="11005" max="11005" width="7.75" style="1" customWidth="1"/>
    <col min="11006" max="11006" width="19.25" style="1" customWidth="1"/>
    <col min="11007" max="11007" width="12.375" style="1" customWidth="1"/>
    <col min="11008" max="11008" width="15.375" style="1" customWidth="1"/>
    <col min="11009" max="11009" width="6.75" style="1" customWidth="1"/>
    <col min="11010" max="11010" width="9.75" style="1" customWidth="1"/>
    <col min="11011" max="11011" width="7.125" style="1" customWidth="1"/>
    <col min="11012" max="11013" width="11" style="1" customWidth="1"/>
    <col min="11014" max="11014" width="8.625" style="1" customWidth="1"/>
    <col min="11015" max="11015" width="7" style="1" customWidth="1"/>
    <col min="11016" max="11016" width="12.25" style="1" customWidth="1"/>
    <col min="11017" max="11017" width="11.5" style="1" customWidth="1"/>
    <col min="11018" max="11259" width="9" style="1"/>
    <col min="11260" max="11260" width="4.5" style="1" customWidth="1"/>
    <col min="11261" max="11261" width="7.75" style="1" customWidth="1"/>
    <col min="11262" max="11262" width="19.25" style="1" customWidth="1"/>
    <col min="11263" max="11263" width="12.375" style="1" customWidth="1"/>
    <col min="11264" max="11264" width="15.375" style="1" customWidth="1"/>
    <col min="11265" max="11265" width="6.75" style="1" customWidth="1"/>
    <col min="11266" max="11266" width="9.75" style="1" customWidth="1"/>
    <col min="11267" max="11267" width="7.125" style="1" customWidth="1"/>
    <col min="11268" max="11269" width="11" style="1" customWidth="1"/>
    <col min="11270" max="11270" width="8.625" style="1" customWidth="1"/>
    <col min="11271" max="11271" width="7" style="1" customWidth="1"/>
    <col min="11272" max="11272" width="12.25" style="1" customWidth="1"/>
    <col min="11273" max="11273" width="11.5" style="1" customWidth="1"/>
    <col min="11274" max="11515" width="9" style="1"/>
    <col min="11516" max="11516" width="4.5" style="1" customWidth="1"/>
    <col min="11517" max="11517" width="7.75" style="1" customWidth="1"/>
    <col min="11518" max="11518" width="19.25" style="1" customWidth="1"/>
    <col min="11519" max="11519" width="12.375" style="1" customWidth="1"/>
    <col min="11520" max="11520" width="15.375" style="1" customWidth="1"/>
    <col min="11521" max="11521" width="6.75" style="1" customWidth="1"/>
    <col min="11522" max="11522" width="9.75" style="1" customWidth="1"/>
    <col min="11523" max="11523" width="7.125" style="1" customWidth="1"/>
    <col min="11524" max="11525" width="11" style="1" customWidth="1"/>
    <col min="11526" max="11526" width="8.625" style="1" customWidth="1"/>
    <col min="11527" max="11527" width="7" style="1" customWidth="1"/>
    <col min="11528" max="11528" width="12.25" style="1" customWidth="1"/>
    <col min="11529" max="11529" width="11.5" style="1" customWidth="1"/>
    <col min="11530" max="11771" width="9" style="1"/>
    <col min="11772" max="11772" width="4.5" style="1" customWidth="1"/>
    <col min="11773" max="11773" width="7.75" style="1" customWidth="1"/>
    <col min="11774" max="11774" width="19.25" style="1" customWidth="1"/>
    <col min="11775" max="11775" width="12.375" style="1" customWidth="1"/>
    <col min="11776" max="11776" width="15.375" style="1" customWidth="1"/>
    <col min="11777" max="11777" width="6.75" style="1" customWidth="1"/>
    <col min="11778" max="11778" width="9.75" style="1" customWidth="1"/>
    <col min="11779" max="11779" width="7.125" style="1" customWidth="1"/>
    <col min="11780" max="11781" width="11" style="1" customWidth="1"/>
    <col min="11782" max="11782" width="8.625" style="1" customWidth="1"/>
    <col min="11783" max="11783" width="7" style="1" customWidth="1"/>
    <col min="11784" max="11784" width="12.25" style="1" customWidth="1"/>
    <col min="11785" max="11785" width="11.5" style="1" customWidth="1"/>
    <col min="11786" max="12027" width="9" style="1"/>
    <col min="12028" max="12028" width="4.5" style="1" customWidth="1"/>
    <col min="12029" max="12029" width="7.75" style="1" customWidth="1"/>
    <col min="12030" max="12030" width="19.25" style="1" customWidth="1"/>
    <col min="12031" max="12031" width="12.375" style="1" customWidth="1"/>
    <col min="12032" max="12032" width="15.375" style="1" customWidth="1"/>
    <col min="12033" max="12033" width="6.75" style="1" customWidth="1"/>
    <col min="12034" max="12034" width="9.75" style="1" customWidth="1"/>
    <col min="12035" max="12035" width="7.125" style="1" customWidth="1"/>
    <col min="12036" max="12037" width="11" style="1" customWidth="1"/>
    <col min="12038" max="12038" width="8.625" style="1" customWidth="1"/>
    <col min="12039" max="12039" width="7" style="1" customWidth="1"/>
    <col min="12040" max="12040" width="12.25" style="1" customWidth="1"/>
    <col min="12041" max="12041" width="11.5" style="1" customWidth="1"/>
    <col min="12042" max="12283" width="9" style="1"/>
    <col min="12284" max="12284" width="4.5" style="1" customWidth="1"/>
    <col min="12285" max="12285" width="7.75" style="1" customWidth="1"/>
    <col min="12286" max="12286" width="19.25" style="1" customWidth="1"/>
    <col min="12287" max="12287" width="12.375" style="1" customWidth="1"/>
    <col min="12288" max="12288" width="15.375" style="1" customWidth="1"/>
    <col min="12289" max="12289" width="6.75" style="1" customWidth="1"/>
    <col min="12290" max="12290" width="9.75" style="1" customWidth="1"/>
    <col min="12291" max="12291" width="7.125" style="1" customWidth="1"/>
    <col min="12292" max="12293" width="11" style="1" customWidth="1"/>
    <col min="12294" max="12294" width="8.625" style="1" customWidth="1"/>
    <col min="12295" max="12295" width="7" style="1" customWidth="1"/>
    <col min="12296" max="12296" width="12.25" style="1" customWidth="1"/>
    <col min="12297" max="12297" width="11.5" style="1" customWidth="1"/>
    <col min="12298" max="12539" width="9" style="1"/>
    <col min="12540" max="12540" width="4.5" style="1" customWidth="1"/>
    <col min="12541" max="12541" width="7.75" style="1" customWidth="1"/>
    <col min="12542" max="12542" width="19.25" style="1" customWidth="1"/>
    <col min="12543" max="12543" width="12.375" style="1" customWidth="1"/>
    <col min="12544" max="12544" width="15.375" style="1" customWidth="1"/>
    <col min="12545" max="12545" width="6.75" style="1" customWidth="1"/>
    <col min="12546" max="12546" width="9.75" style="1" customWidth="1"/>
    <col min="12547" max="12547" width="7.125" style="1" customWidth="1"/>
    <col min="12548" max="12549" width="11" style="1" customWidth="1"/>
    <col min="12550" max="12550" width="8.625" style="1" customWidth="1"/>
    <col min="12551" max="12551" width="7" style="1" customWidth="1"/>
    <col min="12552" max="12552" width="12.25" style="1" customWidth="1"/>
    <col min="12553" max="12553" width="11.5" style="1" customWidth="1"/>
    <col min="12554" max="12795" width="9" style="1"/>
    <col min="12796" max="12796" width="4.5" style="1" customWidth="1"/>
    <col min="12797" max="12797" width="7.75" style="1" customWidth="1"/>
    <col min="12798" max="12798" width="19.25" style="1" customWidth="1"/>
    <col min="12799" max="12799" width="12.375" style="1" customWidth="1"/>
    <col min="12800" max="12800" width="15.375" style="1" customWidth="1"/>
    <col min="12801" max="12801" width="6.75" style="1" customWidth="1"/>
    <col min="12802" max="12802" width="9.75" style="1" customWidth="1"/>
    <col min="12803" max="12803" width="7.125" style="1" customWidth="1"/>
    <col min="12804" max="12805" width="11" style="1" customWidth="1"/>
    <col min="12806" max="12806" width="8.625" style="1" customWidth="1"/>
    <col min="12807" max="12807" width="7" style="1" customWidth="1"/>
    <col min="12808" max="12808" width="12.25" style="1" customWidth="1"/>
    <col min="12809" max="12809" width="11.5" style="1" customWidth="1"/>
    <col min="12810" max="13051" width="9" style="1"/>
    <col min="13052" max="13052" width="4.5" style="1" customWidth="1"/>
    <col min="13053" max="13053" width="7.75" style="1" customWidth="1"/>
    <col min="13054" max="13054" width="19.25" style="1" customWidth="1"/>
    <col min="13055" max="13055" width="12.375" style="1" customWidth="1"/>
    <col min="13056" max="13056" width="15.375" style="1" customWidth="1"/>
    <col min="13057" max="13057" width="6.75" style="1" customWidth="1"/>
    <col min="13058" max="13058" width="9.75" style="1" customWidth="1"/>
    <col min="13059" max="13059" width="7.125" style="1" customWidth="1"/>
    <col min="13060" max="13061" width="11" style="1" customWidth="1"/>
    <col min="13062" max="13062" width="8.625" style="1" customWidth="1"/>
    <col min="13063" max="13063" width="7" style="1" customWidth="1"/>
    <col min="13064" max="13064" width="12.25" style="1" customWidth="1"/>
    <col min="13065" max="13065" width="11.5" style="1" customWidth="1"/>
    <col min="13066" max="13307" width="9" style="1"/>
    <col min="13308" max="13308" width="4.5" style="1" customWidth="1"/>
    <col min="13309" max="13309" width="7.75" style="1" customWidth="1"/>
    <col min="13310" max="13310" width="19.25" style="1" customWidth="1"/>
    <col min="13311" max="13311" width="12.375" style="1" customWidth="1"/>
    <col min="13312" max="13312" width="15.375" style="1" customWidth="1"/>
    <col min="13313" max="13313" width="6.75" style="1" customWidth="1"/>
    <col min="13314" max="13314" width="9.75" style="1" customWidth="1"/>
    <col min="13315" max="13315" width="7.125" style="1" customWidth="1"/>
    <col min="13316" max="13317" width="11" style="1" customWidth="1"/>
    <col min="13318" max="13318" width="8.625" style="1" customWidth="1"/>
    <col min="13319" max="13319" width="7" style="1" customWidth="1"/>
    <col min="13320" max="13320" width="12.25" style="1" customWidth="1"/>
    <col min="13321" max="13321" width="11.5" style="1" customWidth="1"/>
    <col min="13322" max="13563" width="9" style="1"/>
    <col min="13564" max="13564" width="4.5" style="1" customWidth="1"/>
    <col min="13565" max="13565" width="7.75" style="1" customWidth="1"/>
    <col min="13566" max="13566" width="19.25" style="1" customWidth="1"/>
    <col min="13567" max="13567" width="12.375" style="1" customWidth="1"/>
    <col min="13568" max="13568" width="15.375" style="1" customWidth="1"/>
    <col min="13569" max="13569" width="6.75" style="1" customWidth="1"/>
    <col min="13570" max="13570" width="9.75" style="1" customWidth="1"/>
    <col min="13571" max="13571" width="7.125" style="1" customWidth="1"/>
    <col min="13572" max="13573" width="11" style="1" customWidth="1"/>
    <col min="13574" max="13574" width="8.625" style="1" customWidth="1"/>
    <col min="13575" max="13575" width="7" style="1" customWidth="1"/>
    <col min="13576" max="13576" width="12.25" style="1" customWidth="1"/>
    <col min="13577" max="13577" width="11.5" style="1" customWidth="1"/>
    <col min="13578" max="13819" width="9" style="1"/>
    <col min="13820" max="13820" width="4.5" style="1" customWidth="1"/>
    <col min="13821" max="13821" width="7.75" style="1" customWidth="1"/>
    <col min="13822" max="13822" width="19.25" style="1" customWidth="1"/>
    <col min="13823" max="13823" width="12.375" style="1" customWidth="1"/>
    <col min="13824" max="13824" width="15.375" style="1" customWidth="1"/>
    <col min="13825" max="13825" width="6.75" style="1" customWidth="1"/>
    <col min="13826" max="13826" width="9.75" style="1" customWidth="1"/>
    <col min="13827" max="13827" width="7.125" style="1" customWidth="1"/>
    <col min="13828" max="13829" width="11" style="1" customWidth="1"/>
    <col min="13830" max="13830" width="8.625" style="1" customWidth="1"/>
    <col min="13831" max="13831" width="7" style="1" customWidth="1"/>
    <col min="13832" max="13832" width="12.25" style="1" customWidth="1"/>
    <col min="13833" max="13833" width="11.5" style="1" customWidth="1"/>
    <col min="13834" max="14075" width="9" style="1"/>
    <col min="14076" max="14076" width="4.5" style="1" customWidth="1"/>
    <col min="14077" max="14077" width="7.75" style="1" customWidth="1"/>
    <col min="14078" max="14078" width="19.25" style="1" customWidth="1"/>
    <col min="14079" max="14079" width="12.375" style="1" customWidth="1"/>
    <col min="14080" max="14080" width="15.375" style="1" customWidth="1"/>
    <col min="14081" max="14081" width="6.75" style="1" customWidth="1"/>
    <col min="14082" max="14082" width="9.75" style="1" customWidth="1"/>
    <col min="14083" max="14083" width="7.125" style="1" customWidth="1"/>
    <col min="14084" max="14085" width="11" style="1" customWidth="1"/>
    <col min="14086" max="14086" width="8.625" style="1" customWidth="1"/>
    <col min="14087" max="14087" width="7" style="1" customWidth="1"/>
    <col min="14088" max="14088" width="12.25" style="1" customWidth="1"/>
    <col min="14089" max="14089" width="11.5" style="1" customWidth="1"/>
    <col min="14090" max="14331" width="9" style="1"/>
    <col min="14332" max="14332" width="4.5" style="1" customWidth="1"/>
    <col min="14333" max="14333" width="7.75" style="1" customWidth="1"/>
    <col min="14334" max="14334" width="19.25" style="1" customWidth="1"/>
    <col min="14335" max="14335" width="12.375" style="1" customWidth="1"/>
    <col min="14336" max="14336" width="15.375" style="1" customWidth="1"/>
    <col min="14337" max="14337" width="6.75" style="1" customWidth="1"/>
    <col min="14338" max="14338" width="9.75" style="1" customWidth="1"/>
    <col min="14339" max="14339" width="7.125" style="1" customWidth="1"/>
    <col min="14340" max="14341" width="11" style="1" customWidth="1"/>
    <col min="14342" max="14342" width="8.625" style="1" customWidth="1"/>
    <col min="14343" max="14343" width="7" style="1" customWidth="1"/>
    <col min="14344" max="14344" width="12.25" style="1" customWidth="1"/>
    <col min="14345" max="14345" width="11.5" style="1" customWidth="1"/>
    <col min="14346" max="14587" width="9" style="1"/>
    <col min="14588" max="14588" width="4.5" style="1" customWidth="1"/>
    <col min="14589" max="14589" width="7.75" style="1" customWidth="1"/>
    <col min="14590" max="14590" width="19.25" style="1" customWidth="1"/>
    <col min="14591" max="14591" width="12.375" style="1" customWidth="1"/>
    <col min="14592" max="14592" width="15.375" style="1" customWidth="1"/>
    <col min="14593" max="14593" width="6.75" style="1" customWidth="1"/>
    <col min="14594" max="14594" width="9.75" style="1" customWidth="1"/>
    <col min="14595" max="14595" width="7.125" style="1" customWidth="1"/>
    <col min="14596" max="14597" width="11" style="1" customWidth="1"/>
    <col min="14598" max="14598" width="8.625" style="1" customWidth="1"/>
    <col min="14599" max="14599" width="7" style="1" customWidth="1"/>
    <col min="14600" max="14600" width="12.25" style="1" customWidth="1"/>
    <col min="14601" max="14601" width="11.5" style="1" customWidth="1"/>
    <col min="14602" max="14843" width="9" style="1"/>
    <col min="14844" max="14844" width="4.5" style="1" customWidth="1"/>
    <col min="14845" max="14845" width="7.75" style="1" customWidth="1"/>
    <col min="14846" max="14846" width="19.25" style="1" customWidth="1"/>
    <col min="14847" max="14847" width="12.375" style="1" customWidth="1"/>
    <col min="14848" max="14848" width="15.375" style="1" customWidth="1"/>
    <col min="14849" max="14849" width="6.75" style="1" customWidth="1"/>
    <col min="14850" max="14850" width="9.75" style="1" customWidth="1"/>
    <col min="14851" max="14851" width="7.125" style="1" customWidth="1"/>
    <col min="14852" max="14853" width="11" style="1" customWidth="1"/>
    <col min="14854" max="14854" width="8.625" style="1" customWidth="1"/>
    <col min="14855" max="14855" width="7" style="1" customWidth="1"/>
    <col min="14856" max="14856" width="12.25" style="1" customWidth="1"/>
    <col min="14857" max="14857" width="11.5" style="1" customWidth="1"/>
    <col min="14858" max="15099" width="9" style="1"/>
    <col min="15100" max="15100" width="4.5" style="1" customWidth="1"/>
    <col min="15101" max="15101" width="7.75" style="1" customWidth="1"/>
    <col min="15102" max="15102" width="19.25" style="1" customWidth="1"/>
    <col min="15103" max="15103" width="12.375" style="1" customWidth="1"/>
    <col min="15104" max="15104" width="15.375" style="1" customWidth="1"/>
    <col min="15105" max="15105" width="6.75" style="1" customWidth="1"/>
    <col min="15106" max="15106" width="9.75" style="1" customWidth="1"/>
    <col min="15107" max="15107" width="7.125" style="1" customWidth="1"/>
    <col min="15108" max="15109" width="11" style="1" customWidth="1"/>
    <col min="15110" max="15110" width="8.625" style="1" customWidth="1"/>
    <col min="15111" max="15111" width="7" style="1" customWidth="1"/>
    <col min="15112" max="15112" width="12.25" style="1" customWidth="1"/>
    <col min="15113" max="15113" width="11.5" style="1" customWidth="1"/>
    <col min="15114" max="15355" width="9" style="1"/>
    <col min="15356" max="15356" width="4.5" style="1" customWidth="1"/>
    <col min="15357" max="15357" width="7.75" style="1" customWidth="1"/>
    <col min="15358" max="15358" width="19.25" style="1" customWidth="1"/>
    <col min="15359" max="15359" width="12.375" style="1" customWidth="1"/>
    <col min="15360" max="15360" width="15.375" style="1" customWidth="1"/>
    <col min="15361" max="15361" width="6.75" style="1" customWidth="1"/>
    <col min="15362" max="15362" width="9.75" style="1" customWidth="1"/>
    <col min="15363" max="15363" width="7.125" style="1" customWidth="1"/>
    <col min="15364" max="15365" width="11" style="1" customWidth="1"/>
    <col min="15366" max="15366" width="8.625" style="1" customWidth="1"/>
    <col min="15367" max="15367" width="7" style="1" customWidth="1"/>
    <col min="15368" max="15368" width="12.25" style="1" customWidth="1"/>
    <col min="15369" max="15369" width="11.5" style="1" customWidth="1"/>
    <col min="15370" max="15611" width="9" style="1"/>
    <col min="15612" max="15612" width="4.5" style="1" customWidth="1"/>
    <col min="15613" max="15613" width="7.75" style="1" customWidth="1"/>
    <col min="15614" max="15614" width="19.25" style="1" customWidth="1"/>
    <col min="15615" max="15615" width="12.375" style="1" customWidth="1"/>
    <col min="15616" max="15616" width="15.375" style="1" customWidth="1"/>
    <col min="15617" max="15617" width="6.75" style="1" customWidth="1"/>
    <col min="15618" max="15618" width="9.75" style="1" customWidth="1"/>
    <col min="15619" max="15619" width="7.125" style="1" customWidth="1"/>
    <col min="15620" max="15621" width="11" style="1" customWidth="1"/>
    <col min="15622" max="15622" width="8.625" style="1" customWidth="1"/>
    <col min="15623" max="15623" width="7" style="1" customWidth="1"/>
    <col min="15624" max="15624" width="12.25" style="1" customWidth="1"/>
    <col min="15625" max="15625" width="11.5" style="1" customWidth="1"/>
    <col min="15626" max="15867" width="9" style="1"/>
    <col min="15868" max="15868" width="4.5" style="1" customWidth="1"/>
    <col min="15869" max="15869" width="7.75" style="1" customWidth="1"/>
    <col min="15870" max="15870" width="19.25" style="1" customWidth="1"/>
    <col min="15871" max="15871" width="12.375" style="1" customWidth="1"/>
    <col min="15872" max="15872" width="15.375" style="1" customWidth="1"/>
    <col min="15873" max="15873" width="6.75" style="1" customWidth="1"/>
    <col min="15874" max="15874" width="9.75" style="1" customWidth="1"/>
    <col min="15875" max="15875" width="7.125" style="1" customWidth="1"/>
    <col min="15876" max="15877" width="11" style="1" customWidth="1"/>
    <col min="15878" max="15878" width="8.625" style="1" customWidth="1"/>
    <col min="15879" max="15879" width="7" style="1" customWidth="1"/>
    <col min="15880" max="15880" width="12.25" style="1" customWidth="1"/>
    <col min="15881" max="15881" width="11.5" style="1" customWidth="1"/>
    <col min="15882" max="16123" width="9" style="1"/>
    <col min="16124" max="16124" width="4.5" style="1" customWidth="1"/>
    <col min="16125" max="16125" width="7.75" style="1" customWidth="1"/>
    <col min="16126" max="16126" width="19.25" style="1" customWidth="1"/>
    <col min="16127" max="16127" width="12.375" style="1" customWidth="1"/>
    <col min="16128" max="16128" width="15.375" style="1" customWidth="1"/>
    <col min="16129" max="16129" width="6.75" style="1" customWidth="1"/>
    <col min="16130" max="16130" width="9.75" style="1" customWidth="1"/>
    <col min="16131" max="16131" width="7.125" style="1" customWidth="1"/>
    <col min="16132" max="16133" width="11" style="1" customWidth="1"/>
    <col min="16134" max="16134" width="8.625" style="1" customWidth="1"/>
    <col min="16135" max="16135" width="7" style="1" customWidth="1"/>
    <col min="16136" max="16136" width="12.25" style="1" customWidth="1"/>
    <col min="16137" max="16137" width="11.5" style="1" customWidth="1"/>
    <col min="16138" max="16384" width="9" style="1"/>
  </cols>
  <sheetData>
    <row r="1" ht="33" customHeight="1" spans="1:12">
      <c r="A1" s="2" t="s">
        <v>0</v>
      </c>
      <c r="B1" s="2"/>
      <c r="C1" s="2"/>
      <c r="D1" s="2"/>
      <c r="E1" s="2"/>
      <c r="F1" s="2"/>
      <c r="G1" s="2"/>
      <c r="H1" s="2"/>
      <c r="I1" s="2"/>
      <c r="J1" s="2"/>
      <c r="K1" s="2"/>
      <c r="L1" s="2"/>
    </row>
    <row r="2" ht="26.25" customHeight="1" spans="1:12">
      <c r="A2" s="3" t="s">
        <v>1</v>
      </c>
      <c r="B2" s="3"/>
      <c r="C2" s="3"/>
      <c r="D2" s="3"/>
      <c r="E2" s="3"/>
      <c r="F2" s="3"/>
      <c r="G2" s="3"/>
      <c r="H2" s="3"/>
      <c r="I2" s="3"/>
      <c r="J2" s="3"/>
      <c r="K2" s="3"/>
      <c r="L2" s="3"/>
    </row>
    <row r="3" ht="24.75" customHeight="1" spans="1:12">
      <c r="A3" s="4" t="s">
        <v>2</v>
      </c>
      <c r="B3" s="4" t="s">
        <v>3</v>
      </c>
      <c r="C3" s="4" t="s">
        <v>4</v>
      </c>
      <c r="D3" s="4" t="s">
        <v>5</v>
      </c>
      <c r="E3" s="4" t="s">
        <v>6</v>
      </c>
      <c r="F3" s="4" t="s">
        <v>7</v>
      </c>
      <c r="G3" s="4" t="s">
        <v>8</v>
      </c>
      <c r="H3" s="5" t="s">
        <v>9</v>
      </c>
      <c r="I3" s="14" t="s">
        <v>10</v>
      </c>
      <c r="J3" s="14"/>
      <c r="K3" s="14"/>
      <c r="L3" s="14"/>
    </row>
    <row r="4" ht="24.75" customHeight="1" spans="1:12">
      <c r="A4" s="4"/>
      <c r="B4" s="4"/>
      <c r="C4" s="4"/>
      <c r="D4" s="4"/>
      <c r="E4" s="4"/>
      <c r="F4" s="4"/>
      <c r="G4" s="4"/>
      <c r="H4" s="5"/>
      <c r="I4" s="4" t="s">
        <v>11</v>
      </c>
      <c r="J4" s="4" t="s">
        <v>12</v>
      </c>
      <c r="K4" s="4" t="s">
        <v>13</v>
      </c>
      <c r="L4" s="4" t="s">
        <v>14</v>
      </c>
    </row>
    <row r="5" ht="21" customHeight="1" spans="1:12">
      <c r="A5" s="4" t="s">
        <v>15</v>
      </c>
      <c r="B5" s="4" t="s">
        <v>16</v>
      </c>
      <c r="C5" s="4" t="s">
        <v>17</v>
      </c>
      <c r="D5" s="4" t="s">
        <v>18</v>
      </c>
      <c r="E5" s="4" t="s">
        <v>19</v>
      </c>
      <c r="F5" s="4" t="s">
        <v>20</v>
      </c>
      <c r="G5" s="4" t="s">
        <v>21</v>
      </c>
      <c r="H5" s="4" t="s">
        <v>22</v>
      </c>
      <c r="I5" s="4" t="s">
        <v>23</v>
      </c>
      <c r="J5" s="4" t="s">
        <v>24</v>
      </c>
      <c r="K5" s="4" t="s">
        <v>25</v>
      </c>
      <c r="L5" s="4" t="s">
        <v>26</v>
      </c>
    </row>
    <row r="6" ht="17.25" customHeight="1" spans="1:12">
      <c r="A6" s="6">
        <v>1</v>
      </c>
      <c r="B6" s="7" t="s">
        <v>27</v>
      </c>
      <c r="C6" s="7" t="s">
        <v>28</v>
      </c>
      <c r="D6" s="7" t="s">
        <v>29</v>
      </c>
      <c r="E6" s="7" t="s">
        <v>30</v>
      </c>
      <c r="F6" s="8"/>
      <c r="G6" s="9" t="s">
        <v>31</v>
      </c>
      <c r="H6" s="6">
        <v>18</v>
      </c>
      <c r="I6" s="15">
        <f>3604*0.16*3+ROUND(3945*0.16*9,2)</f>
        <v>7410.72</v>
      </c>
      <c r="J6" s="15">
        <f>ROUND(2438*0.06*3,2)+ROUND(2462*0.06*9,2)</f>
        <v>1768.32</v>
      </c>
      <c r="K6" s="15">
        <f>27.62*9+25.23*3</f>
        <v>324.27</v>
      </c>
      <c r="L6" s="15">
        <f t="shared" ref="L6:L37" si="0">I6+K6+J6</f>
        <v>9503.31</v>
      </c>
    </row>
    <row r="7" ht="17.25" customHeight="1" spans="1:12">
      <c r="A7" s="6">
        <v>2</v>
      </c>
      <c r="B7" s="7" t="s">
        <v>32</v>
      </c>
      <c r="C7" s="7" t="s">
        <v>33</v>
      </c>
      <c r="D7" s="7" t="s">
        <v>34</v>
      </c>
      <c r="E7" s="7" t="s">
        <v>30</v>
      </c>
      <c r="F7" s="8"/>
      <c r="G7" s="7" t="s">
        <v>35</v>
      </c>
      <c r="H7" s="6">
        <v>39</v>
      </c>
      <c r="I7" s="15">
        <f t="shared" ref="I7:I53" si="1">3604*0.16*3+ROUND(3945*0.16*9,2)</f>
        <v>7410.72</v>
      </c>
      <c r="J7" s="15">
        <f t="shared" ref="J7:J53" si="2">ROUND(2438*0.06*3,2)+ROUND(2462*0.06*9,2)</f>
        <v>1768.32</v>
      </c>
      <c r="K7" s="15">
        <f t="shared" ref="K7:K53" si="3">27.62*9+25.23*3</f>
        <v>324.27</v>
      </c>
      <c r="L7" s="15">
        <f t="shared" si="0"/>
        <v>9503.31</v>
      </c>
    </row>
    <row r="8" ht="17.25" customHeight="1" spans="1:12">
      <c r="A8" s="6">
        <v>3</v>
      </c>
      <c r="B8" s="7" t="s">
        <v>36</v>
      </c>
      <c r="C8" s="7" t="s">
        <v>37</v>
      </c>
      <c r="D8" s="7" t="s">
        <v>38</v>
      </c>
      <c r="E8" s="7" t="s">
        <v>30</v>
      </c>
      <c r="F8" s="8"/>
      <c r="G8" s="7" t="s">
        <v>39</v>
      </c>
      <c r="H8" s="6">
        <v>66</v>
      </c>
      <c r="I8" s="15">
        <f t="shared" si="1"/>
        <v>7410.72</v>
      </c>
      <c r="J8" s="15">
        <f t="shared" si="2"/>
        <v>1768.32</v>
      </c>
      <c r="K8" s="15">
        <f t="shared" si="3"/>
        <v>324.27</v>
      </c>
      <c r="L8" s="15">
        <f t="shared" si="0"/>
        <v>9503.31</v>
      </c>
    </row>
    <row r="9" ht="17.25" customHeight="1" spans="1:12">
      <c r="A9" s="6">
        <v>4</v>
      </c>
      <c r="B9" s="7" t="s">
        <v>40</v>
      </c>
      <c r="C9" s="7" t="s">
        <v>41</v>
      </c>
      <c r="D9" s="7" t="s">
        <v>42</v>
      </c>
      <c r="E9" s="7" t="s">
        <v>30</v>
      </c>
      <c r="F9" s="8"/>
      <c r="G9" s="7" t="s">
        <v>43</v>
      </c>
      <c r="H9" s="6">
        <v>81</v>
      </c>
      <c r="I9" s="15">
        <f t="shared" si="1"/>
        <v>7410.72</v>
      </c>
      <c r="J9" s="15">
        <f t="shared" si="2"/>
        <v>1768.32</v>
      </c>
      <c r="K9" s="15">
        <f t="shared" si="3"/>
        <v>324.27</v>
      </c>
      <c r="L9" s="15">
        <f t="shared" si="0"/>
        <v>9503.31</v>
      </c>
    </row>
    <row r="10" ht="17.25" customHeight="1" spans="1:12">
      <c r="A10" s="6">
        <v>5</v>
      </c>
      <c r="B10" s="7" t="s">
        <v>44</v>
      </c>
      <c r="C10" s="7" t="s">
        <v>45</v>
      </c>
      <c r="D10" s="7" t="s">
        <v>46</v>
      </c>
      <c r="E10" s="7" t="s">
        <v>30</v>
      </c>
      <c r="F10" s="8"/>
      <c r="G10" s="7" t="s">
        <v>47</v>
      </c>
      <c r="H10" s="6">
        <v>18</v>
      </c>
      <c r="I10" s="15">
        <f t="shared" si="1"/>
        <v>7410.72</v>
      </c>
      <c r="J10" s="15">
        <f t="shared" si="2"/>
        <v>1768.32</v>
      </c>
      <c r="K10" s="15">
        <f t="shared" si="3"/>
        <v>324.27</v>
      </c>
      <c r="L10" s="15">
        <f t="shared" si="0"/>
        <v>9503.31</v>
      </c>
    </row>
    <row r="11" ht="17.25" customHeight="1" spans="1:12">
      <c r="A11" s="6">
        <v>6</v>
      </c>
      <c r="B11" s="7" t="s">
        <v>48</v>
      </c>
      <c r="C11" s="7" t="s">
        <v>49</v>
      </c>
      <c r="D11" s="7" t="s">
        <v>50</v>
      </c>
      <c r="E11" s="7" t="s">
        <v>30</v>
      </c>
      <c r="F11" s="8"/>
      <c r="G11" s="7" t="s">
        <v>51</v>
      </c>
      <c r="H11" s="6">
        <v>81</v>
      </c>
      <c r="I11" s="15">
        <f t="shared" si="1"/>
        <v>7410.72</v>
      </c>
      <c r="J11" s="15">
        <f t="shared" si="2"/>
        <v>1768.32</v>
      </c>
      <c r="K11" s="15">
        <f t="shared" si="3"/>
        <v>324.27</v>
      </c>
      <c r="L11" s="15">
        <f t="shared" si="0"/>
        <v>9503.31</v>
      </c>
    </row>
    <row r="12" ht="17.25" customHeight="1" spans="1:12">
      <c r="A12" s="6">
        <v>7</v>
      </c>
      <c r="B12" s="7" t="s">
        <v>52</v>
      </c>
      <c r="C12" s="7" t="s">
        <v>53</v>
      </c>
      <c r="D12" s="7" t="s">
        <v>54</v>
      </c>
      <c r="E12" s="7" t="s">
        <v>30</v>
      </c>
      <c r="F12" s="8"/>
      <c r="G12" s="7" t="s">
        <v>55</v>
      </c>
      <c r="H12" s="6">
        <v>30</v>
      </c>
      <c r="I12" s="15">
        <f t="shared" si="1"/>
        <v>7410.72</v>
      </c>
      <c r="J12" s="15">
        <f t="shared" si="2"/>
        <v>1768.32</v>
      </c>
      <c r="K12" s="15">
        <f t="shared" si="3"/>
        <v>324.27</v>
      </c>
      <c r="L12" s="15">
        <f t="shared" si="0"/>
        <v>9503.31</v>
      </c>
    </row>
    <row r="13" ht="17.25" customHeight="1" spans="1:12">
      <c r="A13" s="6">
        <v>8</v>
      </c>
      <c r="B13" s="7" t="s">
        <v>56</v>
      </c>
      <c r="C13" s="7" t="s">
        <v>57</v>
      </c>
      <c r="D13" s="7" t="s">
        <v>58</v>
      </c>
      <c r="E13" s="7" t="s">
        <v>30</v>
      </c>
      <c r="F13" s="8"/>
      <c r="G13" s="7" t="s">
        <v>59</v>
      </c>
      <c r="H13" s="6">
        <v>16</v>
      </c>
      <c r="I13" s="15">
        <f t="shared" si="1"/>
        <v>7410.72</v>
      </c>
      <c r="J13" s="15">
        <f t="shared" si="2"/>
        <v>1768.32</v>
      </c>
      <c r="K13" s="15">
        <f t="shared" si="3"/>
        <v>324.27</v>
      </c>
      <c r="L13" s="15">
        <f t="shared" si="0"/>
        <v>9503.31</v>
      </c>
    </row>
    <row r="14" ht="17.25" customHeight="1" spans="1:12">
      <c r="A14" s="6">
        <v>9</v>
      </c>
      <c r="B14" s="7" t="s">
        <v>60</v>
      </c>
      <c r="C14" s="7" t="s">
        <v>61</v>
      </c>
      <c r="D14" s="7" t="s">
        <v>62</v>
      </c>
      <c r="E14" s="7" t="s">
        <v>30</v>
      </c>
      <c r="F14" s="8"/>
      <c r="G14" s="7" t="s">
        <v>63</v>
      </c>
      <c r="H14" s="6">
        <v>18</v>
      </c>
      <c r="I14" s="15">
        <f t="shared" si="1"/>
        <v>7410.72</v>
      </c>
      <c r="J14" s="15">
        <f t="shared" si="2"/>
        <v>1768.32</v>
      </c>
      <c r="K14" s="15">
        <f t="shared" si="3"/>
        <v>324.27</v>
      </c>
      <c r="L14" s="15">
        <f t="shared" si="0"/>
        <v>9503.31</v>
      </c>
    </row>
    <row r="15" ht="17.25" customHeight="1" spans="1:12">
      <c r="A15" s="6">
        <v>10</v>
      </c>
      <c r="B15" s="7" t="s">
        <v>64</v>
      </c>
      <c r="C15" s="7" t="s">
        <v>65</v>
      </c>
      <c r="D15" s="7" t="s">
        <v>66</v>
      </c>
      <c r="E15" s="7" t="s">
        <v>30</v>
      </c>
      <c r="F15" s="8"/>
      <c r="G15" s="7" t="s">
        <v>67</v>
      </c>
      <c r="H15" s="6">
        <v>19</v>
      </c>
      <c r="I15" s="15">
        <f t="shared" si="1"/>
        <v>7410.72</v>
      </c>
      <c r="J15" s="15">
        <f t="shared" si="2"/>
        <v>1768.32</v>
      </c>
      <c r="K15" s="15">
        <f t="shared" si="3"/>
        <v>324.27</v>
      </c>
      <c r="L15" s="15">
        <f t="shared" si="0"/>
        <v>9503.31</v>
      </c>
    </row>
    <row r="16" ht="17.25" customHeight="1" spans="1:12">
      <c r="A16" s="6">
        <v>11</v>
      </c>
      <c r="B16" s="7" t="s">
        <v>68</v>
      </c>
      <c r="C16" s="7" t="s">
        <v>69</v>
      </c>
      <c r="D16" s="7" t="s">
        <v>70</v>
      </c>
      <c r="E16" s="7" t="s">
        <v>30</v>
      </c>
      <c r="F16" s="8"/>
      <c r="G16" s="7" t="s">
        <v>71</v>
      </c>
      <c r="H16" s="6">
        <v>47</v>
      </c>
      <c r="I16" s="15">
        <f t="shared" si="1"/>
        <v>7410.72</v>
      </c>
      <c r="J16" s="15">
        <f t="shared" si="2"/>
        <v>1768.32</v>
      </c>
      <c r="K16" s="15">
        <f t="shared" si="3"/>
        <v>324.27</v>
      </c>
      <c r="L16" s="15">
        <f t="shared" si="0"/>
        <v>9503.31</v>
      </c>
    </row>
    <row r="17" ht="17.25" customHeight="1" spans="1:12">
      <c r="A17" s="6">
        <v>12</v>
      </c>
      <c r="B17" s="7" t="s">
        <v>72</v>
      </c>
      <c r="C17" s="7" t="s">
        <v>73</v>
      </c>
      <c r="D17" s="7" t="s">
        <v>74</v>
      </c>
      <c r="E17" s="7" t="s">
        <v>30</v>
      </c>
      <c r="F17" s="8"/>
      <c r="G17" s="7" t="s">
        <v>67</v>
      </c>
      <c r="H17" s="6">
        <v>19</v>
      </c>
      <c r="I17" s="15">
        <f t="shared" si="1"/>
        <v>7410.72</v>
      </c>
      <c r="J17" s="15">
        <f t="shared" si="2"/>
        <v>1768.32</v>
      </c>
      <c r="K17" s="15">
        <f t="shared" si="3"/>
        <v>324.27</v>
      </c>
      <c r="L17" s="15">
        <f t="shared" si="0"/>
        <v>9503.31</v>
      </c>
    </row>
    <row r="18" ht="17.25" customHeight="1" spans="1:12">
      <c r="A18" s="6">
        <v>13</v>
      </c>
      <c r="B18" s="7" t="s">
        <v>75</v>
      </c>
      <c r="C18" s="7" t="s">
        <v>76</v>
      </c>
      <c r="D18" s="7" t="s">
        <v>77</v>
      </c>
      <c r="E18" s="7" t="s">
        <v>30</v>
      </c>
      <c r="F18" s="8"/>
      <c r="G18" s="7" t="s">
        <v>78</v>
      </c>
      <c r="H18" s="6">
        <v>49</v>
      </c>
      <c r="I18" s="15">
        <f t="shared" si="1"/>
        <v>7410.72</v>
      </c>
      <c r="J18" s="15">
        <f t="shared" si="2"/>
        <v>1768.32</v>
      </c>
      <c r="K18" s="15">
        <f t="shared" si="3"/>
        <v>324.27</v>
      </c>
      <c r="L18" s="15">
        <f t="shared" si="0"/>
        <v>9503.31</v>
      </c>
    </row>
    <row r="19" ht="17.25" customHeight="1" spans="1:12">
      <c r="A19" s="6">
        <v>14</v>
      </c>
      <c r="B19" s="7" t="s">
        <v>79</v>
      </c>
      <c r="C19" s="7" t="s">
        <v>76</v>
      </c>
      <c r="D19" s="7" t="s">
        <v>80</v>
      </c>
      <c r="E19" s="7" t="s">
        <v>30</v>
      </c>
      <c r="F19" s="8"/>
      <c r="G19" s="7" t="s">
        <v>55</v>
      </c>
      <c r="H19" s="6">
        <v>30</v>
      </c>
      <c r="I19" s="15">
        <f t="shared" si="1"/>
        <v>7410.72</v>
      </c>
      <c r="J19" s="15">
        <f t="shared" si="2"/>
        <v>1768.32</v>
      </c>
      <c r="K19" s="15">
        <f t="shared" si="3"/>
        <v>324.27</v>
      </c>
      <c r="L19" s="15">
        <f t="shared" si="0"/>
        <v>9503.31</v>
      </c>
    </row>
    <row r="20" ht="17.25" customHeight="1" spans="1:12">
      <c r="A20" s="6">
        <v>15</v>
      </c>
      <c r="B20" s="7" t="s">
        <v>81</v>
      </c>
      <c r="C20" s="7" t="s">
        <v>82</v>
      </c>
      <c r="D20" s="7" t="s">
        <v>83</v>
      </c>
      <c r="E20" s="7" t="s">
        <v>30</v>
      </c>
      <c r="F20" s="8"/>
      <c r="G20" s="7" t="s">
        <v>84</v>
      </c>
      <c r="H20" s="6">
        <v>40</v>
      </c>
      <c r="I20" s="15">
        <f t="shared" si="1"/>
        <v>7410.72</v>
      </c>
      <c r="J20" s="15">
        <f t="shared" si="2"/>
        <v>1768.32</v>
      </c>
      <c r="K20" s="15">
        <f t="shared" si="3"/>
        <v>324.27</v>
      </c>
      <c r="L20" s="15">
        <f t="shared" si="0"/>
        <v>9503.31</v>
      </c>
    </row>
    <row r="21" ht="17.25" customHeight="1" spans="1:12">
      <c r="A21" s="6">
        <v>16</v>
      </c>
      <c r="B21" s="7" t="s">
        <v>85</v>
      </c>
      <c r="C21" s="7" t="s">
        <v>86</v>
      </c>
      <c r="D21" s="7" t="s">
        <v>87</v>
      </c>
      <c r="E21" s="7" t="s">
        <v>30</v>
      </c>
      <c r="F21" s="8"/>
      <c r="G21" s="7" t="s">
        <v>88</v>
      </c>
      <c r="H21" s="6">
        <v>19</v>
      </c>
      <c r="I21" s="15">
        <f t="shared" si="1"/>
        <v>7410.72</v>
      </c>
      <c r="J21" s="15">
        <f t="shared" si="2"/>
        <v>1768.32</v>
      </c>
      <c r="K21" s="15">
        <f t="shared" si="3"/>
        <v>324.27</v>
      </c>
      <c r="L21" s="15">
        <f t="shared" si="0"/>
        <v>9503.31</v>
      </c>
    </row>
    <row r="22" ht="17.25" customHeight="1" spans="1:12">
      <c r="A22" s="6">
        <v>17</v>
      </c>
      <c r="B22" s="7" t="s">
        <v>89</v>
      </c>
      <c r="C22" s="7" t="s">
        <v>90</v>
      </c>
      <c r="D22" s="7" t="s">
        <v>91</v>
      </c>
      <c r="E22" s="7" t="s">
        <v>30</v>
      </c>
      <c r="F22" s="8"/>
      <c r="G22" s="7" t="s">
        <v>92</v>
      </c>
      <c r="H22" s="6">
        <v>16</v>
      </c>
      <c r="I22" s="15">
        <f t="shared" si="1"/>
        <v>7410.72</v>
      </c>
      <c r="J22" s="15">
        <f t="shared" si="2"/>
        <v>1768.32</v>
      </c>
      <c r="K22" s="15">
        <f t="shared" si="3"/>
        <v>324.27</v>
      </c>
      <c r="L22" s="15">
        <f t="shared" si="0"/>
        <v>9503.31</v>
      </c>
    </row>
    <row r="23" ht="17.25" customHeight="1" spans="1:12">
      <c r="A23" s="6">
        <v>18</v>
      </c>
      <c r="B23" s="7" t="s">
        <v>93</v>
      </c>
      <c r="C23" s="7" t="s">
        <v>94</v>
      </c>
      <c r="D23" s="7" t="s">
        <v>95</v>
      </c>
      <c r="E23" s="7" t="s">
        <v>30</v>
      </c>
      <c r="F23" s="8"/>
      <c r="G23" s="7" t="s">
        <v>96</v>
      </c>
      <c r="H23" s="6">
        <v>54</v>
      </c>
      <c r="I23" s="15">
        <f t="shared" si="1"/>
        <v>7410.72</v>
      </c>
      <c r="J23" s="15">
        <f t="shared" si="2"/>
        <v>1768.32</v>
      </c>
      <c r="K23" s="15">
        <f t="shared" si="3"/>
        <v>324.27</v>
      </c>
      <c r="L23" s="15">
        <f t="shared" si="0"/>
        <v>9503.31</v>
      </c>
    </row>
    <row r="24" ht="17.25" customHeight="1" spans="1:12">
      <c r="A24" s="6">
        <v>19</v>
      </c>
      <c r="B24" s="7" t="s">
        <v>97</v>
      </c>
      <c r="C24" s="7" t="s">
        <v>98</v>
      </c>
      <c r="D24" s="7" t="s">
        <v>99</v>
      </c>
      <c r="E24" s="7" t="s">
        <v>30</v>
      </c>
      <c r="F24" s="8"/>
      <c r="G24" s="7" t="s">
        <v>100</v>
      </c>
      <c r="H24" s="6">
        <v>16</v>
      </c>
      <c r="I24" s="15">
        <f t="shared" si="1"/>
        <v>7410.72</v>
      </c>
      <c r="J24" s="15">
        <f t="shared" si="2"/>
        <v>1768.32</v>
      </c>
      <c r="K24" s="15">
        <f t="shared" si="3"/>
        <v>324.27</v>
      </c>
      <c r="L24" s="15">
        <f t="shared" si="0"/>
        <v>9503.31</v>
      </c>
    </row>
    <row r="25" ht="17.25" customHeight="1" spans="1:12">
      <c r="A25" s="6">
        <v>20</v>
      </c>
      <c r="B25" s="7" t="s">
        <v>101</v>
      </c>
      <c r="C25" s="7" t="s">
        <v>102</v>
      </c>
      <c r="D25" s="7" t="s">
        <v>103</v>
      </c>
      <c r="E25" s="7" t="s">
        <v>30</v>
      </c>
      <c r="F25" s="8"/>
      <c r="G25" s="7" t="s">
        <v>104</v>
      </c>
      <c r="H25" s="6">
        <v>55</v>
      </c>
      <c r="I25" s="15">
        <f t="shared" si="1"/>
        <v>7410.72</v>
      </c>
      <c r="J25" s="15">
        <f t="shared" si="2"/>
        <v>1768.32</v>
      </c>
      <c r="K25" s="15">
        <f t="shared" si="3"/>
        <v>324.27</v>
      </c>
      <c r="L25" s="15">
        <f t="shared" si="0"/>
        <v>9503.31</v>
      </c>
    </row>
    <row r="26" ht="17.25" customHeight="1" spans="1:12">
      <c r="A26" s="6">
        <v>21</v>
      </c>
      <c r="B26" s="7" t="s">
        <v>105</v>
      </c>
      <c r="C26" s="7" t="s">
        <v>106</v>
      </c>
      <c r="D26" s="7" t="s">
        <v>107</v>
      </c>
      <c r="E26" s="7" t="s">
        <v>30</v>
      </c>
      <c r="F26" s="8"/>
      <c r="G26" s="7" t="s">
        <v>108</v>
      </c>
      <c r="H26" s="6">
        <v>30</v>
      </c>
      <c r="I26" s="15">
        <f t="shared" si="1"/>
        <v>7410.72</v>
      </c>
      <c r="J26" s="15">
        <f t="shared" si="2"/>
        <v>1768.32</v>
      </c>
      <c r="K26" s="15">
        <f t="shared" si="3"/>
        <v>324.27</v>
      </c>
      <c r="L26" s="15">
        <f t="shared" si="0"/>
        <v>9503.31</v>
      </c>
    </row>
    <row r="27" ht="17.25" customHeight="1" spans="1:12">
      <c r="A27" s="6">
        <v>22</v>
      </c>
      <c r="B27" s="7" t="s">
        <v>109</v>
      </c>
      <c r="C27" s="7" t="s">
        <v>110</v>
      </c>
      <c r="D27" s="7" t="s">
        <v>111</v>
      </c>
      <c r="E27" s="7" t="s">
        <v>30</v>
      </c>
      <c r="F27" s="8"/>
      <c r="G27" s="7" t="s">
        <v>112</v>
      </c>
      <c r="H27" s="6">
        <v>50</v>
      </c>
      <c r="I27" s="15">
        <f t="shared" si="1"/>
        <v>7410.72</v>
      </c>
      <c r="J27" s="15">
        <f t="shared" si="2"/>
        <v>1768.32</v>
      </c>
      <c r="K27" s="15">
        <f t="shared" si="3"/>
        <v>324.27</v>
      </c>
      <c r="L27" s="15">
        <f t="shared" si="0"/>
        <v>9503.31</v>
      </c>
    </row>
    <row r="28" ht="17.25" customHeight="1" spans="1:12">
      <c r="A28" s="6">
        <v>23</v>
      </c>
      <c r="B28" s="7" t="s">
        <v>113</v>
      </c>
      <c r="C28" s="7" t="s">
        <v>114</v>
      </c>
      <c r="D28" s="7" t="s">
        <v>115</v>
      </c>
      <c r="E28" s="7" t="s">
        <v>30</v>
      </c>
      <c r="F28" s="8"/>
      <c r="G28" s="7" t="s">
        <v>116</v>
      </c>
      <c r="H28" s="6">
        <v>37</v>
      </c>
      <c r="I28" s="15">
        <f t="shared" si="1"/>
        <v>7410.72</v>
      </c>
      <c r="J28" s="15">
        <f t="shared" si="2"/>
        <v>1768.32</v>
      </c>
      <c r="K28" s="15">
        <f t="shared" si="3"/>
        <v>324.27</v>
      </c>
      <c r="L28" s="15">
        <f t="shared" si="0"/>
        <v>9503.31</v>
      </c>
    </row>
    <row r="29" ht="17.25" customHeight="1" spans="1:12">
      <c r="A29" s="6">
        <v>24</v>
      </c>
      <c r="B29" s="7" t="s">
        <v>117</v>
      </c>
      <c r="C29" s="7" t="s">
        <v>118</v>
      </c>
      <c r="D29" s="7" t="s">
        <v>119</v>
      </c>
      <c r="E29" s="7" t="s">
        <v>30</v>
      </c>
      <c r="F29" s="8"/>
      <c r="G29" s="7" t="s">
        <v>120</v>
      </c>
      <c r="H29" s="6">
        <v>52</v>
      </c>
      <c r="I29" s="15">
        <f t="shared" si="1"/>
        <v>7410.72</v>
      </c>
      <c r="J29" s="15">
        <f t="shared" si="2"/>
        <v>1768.32</v>
      </c>
      <c r="K29" s="15">
        <f t="shared" si="3"/>
        <v>324.27</v>
      </c>
      <c r="L29" s="15">
        <f t="shared" si="0"/>
        <v>9503.31</v>
      </c>
    </row>
    <row r="30" ht="17.25" customHeight="1" spans="1:12">
      <c r="A30" s="6">
        <v>25</v>
      </c>
      <c r="B30" s="7" t="s">
        <v>121</v>
      </c>
      <c r="C30" s="7" t="s">
        <v>122</v>
      </c>
      <c r="D30" s="7" t="s">
        <v>123</v>
      </c>
      <c r="E30" s="7" t="s">
        <v>30</v>
      </c>
      <c r="F30" s="8"/>
      <c r="G30" s="7" t="s">
        <v>124</v>
      </c>
      <c r="H30" s="6">
        <v>24</v>
      </c>
      <c r="I30" s="15">
        <f t="shared" si="1"/>
        <v>7410.72</v>
      </c>
      <c r="J30" s="15">
        <f t="shared" si="2"/>
        <v>1768.32</v>
      </c>
      <c r="K30" s="15">
        <f t="shared" si="3"/>
        <v>324.27</v>
      </c>
      <c r="L30" s="15">
        <f t="shared" si="0"/>
        <v>9503.31</v>
      </c>
    </row>
    <row r="31" ht="17.25" customHeight="1" spans="1:12">
      <c r="A31" s="6">
        <v>26</v>
      </c>
      <c r="B31" s="7" t="s">
        <v>125</v>
      </c>
      <c r="C31" s="7" t="s">
        <v>126</v>
      </c>
      <c r="D31" s="7" t="s">
        <v>127</v>
      </c>
      <c r="E31" s="7" t="s">
        <v>30</v>
      </c>
      <c r="F31" s="8"/>
      <c r="G31" s="7" t="s">
        <v>47</v>
      </c>
      <c r="H31" s="6">
        <v>18</v>
      </c>
      <c r="I31" s="15">
        <f t="shared" si="1"/>
        <v>7410.72</v>
      </c>
      <c r="J31" s="15">
        <f t="shared" si="2"/>
        <v>1768.32</v>
      </c>
      <c r="K31" s="15">
        <f t="shared" si="3"/>
        <v>324.27</v>
      </c>
      <c r="L31" s="15">
        <f t="shared" si="0"/>
        <v>9503.31</v>
      </c>
    </row>
    <row r="32" ht="17.25" customHeight="1" spans="1:12">
      <c r="A32" s="6">
        <v>27</v>
      </c>
      <c r="B32" s="7" t="s">
        <v>128</v>
      </c>
      <c r="C32" s="7" t="s">
        <v>129</v>
      </c>
      <c r="D32" s="7" t="s">
        <v>130</v>
      </c>
      <c r="E32" s="7" t="s">
        <v>30</v>
      </c>
      <c r="F32" s="8"/>
      <c r="G32" s="7" t="s">
        <v>131</v>
      </c>
      <c r="H32" s="6">
        <v>19</v>
      </c>
      <c r="I32" s="15">
        <f t="shared" si="1"/>
        <v>7410.72</v>
      </c>
      <c r="J32" s="15">
        <f t="shared" si="2"/>
        <v>1768.32</v>
      </c>
      <c r="K32" s="15">
        <f t="shared" si="3"/>
        <v>324.27</v>
      </c>
      <c r="L32" s="15">
        <f t="shared" si="0"/>
        <v>9503.31</v>
      </c>
    </row>
    <row r="33" ht="17.25" customHeight="1" spans="1:12">
      <c r="A33" s="6">
        <v>28</v>
      </c>
      <c r="B33" s="7" t="s">
        <v>132</v>
      </c>
      <c r="C33" s="7" t="s">
        <v>133</v>
      </c>
      <c r="D33" s="7" t="s">
        <v>134</v>
      </c>
      <c r="E33" s="7" t="s">
        <v>30</v>
      </c>
      <c r="F33" s="8"/>
      <c r="G33" s="7" t="s">
        <v>135</v>
      </c>
      <c r="H33" s="6">
        <v>47</v>
      </c>
      <c r="I33" s="15">
        <f t="shared" si="1"/>
        <v>7410.72</v>
      </c>
      <c r="J33" s="15">
        <f t="shared" si="2"/>
        <v>1768.32</v>
      </c>
      <c r="K33" s="15">
        <f t="shared" si="3"/>
        <v>324.27</v>
      </c>
      <c r="L33" s="15">
        <f t="shared" si="0"/>
        <v>9503.31</v>
      </c>
    </row>
    <row r="34" ht="17.25" customHeight="1" spans="1:12">
      <c r="A34" s="6">
        <v>29</v>
      </c>
      <c r="B34" s="7" t="s">
        <v>136</v>
      </c>
      <c r="C34" s="7" t="s">
        <v>137</v>
      </c>
      <c r="D34" s="7" t="s">
        <v>138</v>
      </c>
      <c r="E34" s="7" t="s">
        <v>30</v>
      </c>
      <c r="F34" s="8"/>
      <c r="G34" s="7" t="s">
        <v>139</v>
      </c>
      <c r="H34" s="6">
        <v>18</v>
      </c>
      <c r="I34" s="15">
        <f t="shared" si="1"/>
        <v>7410.72</v>
      </c>
      <c r="J34" s="15">
        <f t="shared" si="2"/>
        <v>1768.32</v>
      </c>
      <c r="K34" s="15">
        <f t="shared" si="3"/>
        <v>324.27</v>
      </c>
      <c r="L34" s="15">
        <f t="shared" si="0"/>
        <v>9503.31</v>
      </c>
    </row>
    <row r="35" ht="17.25" customHeight="1" spans="1:12">
      <c r="A35" s="6">
        <v>30</v>
      </c>
      <c r="B35" s="7" t="s">
        <v>140</v>
      </c>
      <c r="C35" s="7" t="s">
        <v>141</v>
      </c>
      <c r="D35" s="7" t="s">
        <v>142</v>
      </c>
      <c r="E35" s="7" t="s">
        <v>30</v>
      </c>
      <c r="F35" s="8"/>
      <c r="G35" s="7" t="s">
        <v>143</v>
      </c>
      <c r="H35" s="6">
        <v>68</v>
      </c>
      <c r="I35" s="15">
        <f t="shared" si="1"/>
        <v>7410.72</v>
      </c>
      <c r="J35" s="15">
        <f t="shared" si="2"/>
        <v>1768.32</v>
      </c>
      <c r="K35" s="15">
        <f t="shared" si="3"/>
        <v>324.27</v>
      </c>
      <c r="L35" s="15">
        <f t="shared" si="0"/>
        <v>9503.31</v>
      </c>
    </row>
    <row r="36" ht="17.25" customHeight="1" spans="1:12">
      <c r="A36" s="6">
        <v>31</v>
      </c>
      <c r="B36" s="7" t="s">
        <v>144</v>
      </c>
      <c r="C36" s="7" t="s">
        <v>145</v>
      </c>
      <c r="D36" s="7" t="s">
        <v>146</v>
      </c>
      <c r="E36" s="7" t="s">
        <v>30</v>
      </c>
      <c r="F36" s="8"/>
      <c r="G36" s="7" t="s">
        <v>147</v>
      </c>
      <c r="H36" s="6">
        <v>42</v>
      </c>
      <c r="I36" s="15">
        <f t="shared" si="1"/>
        <v>7410.72</v>
      </c>
      <c r="J36" s="15">
        <f t="shared" si="2"/>
        <v>1768.32</v>
      </c>
      <c r="K36" s="15">
        <f t="shared" si="3"/>
        <v>324.27</v>
      </c>
      <c r="L36" s="15">
        <f t="shared" si="0"/>
        <v>9503.31</v>
      </c>
    </row>
    <row r="37" ht="17.25" customHeight="1" spans="1:12">
      <c r="A37" s="6">
        <v>32</v>
      </c>
      <c r="B37" s="7" t="s">
        <v>148</v>
      </c>
      <c r="C37" s="7" t="s">
        <v>149</v>
      </c>
      <c r="D37" s="7" t="s">
        <v>150</v>
      </c>
      <c r="E37" s="7" t="s">
        <v>30</v>
      </c>
      <c r="F37" s="8"/>
      <c r="G37" s="7" t="s">
        <v>151</v>
      </c>
      <c r="H37" s="6">
        <v>15</v>
      </c>
      <c r="I37" s="15">
        <f t="shared" si="1"/>
        <v>7410.72</v>
      </c>
      <c r="J37" s="15">
        <f t="shared" si="2"/>
        <v>1768.32</v>
      </c>
      <c r="K37" s="15">
        <f t="shared" si="3"/>
        <v>324.27</v>
      </c>
      <c r="L37" s="15">
        <f t="shared" si="0"/>
        <v>9503.31</v>
      </c>
    </row>
    <row r="38" ht="17.25" customHeight="1" spans="1:12">
      <c r="A38" s="6">
        <v>33</v>
      </c>
      <c r="B38" s="7" t="s">
        <v>152</v>
      </c>
      <c r="C38" s="7" t="s">
        <v>153</v>
      </c>
      <c r="D38" s="7" t="s">
        <v>154</v>
      </c>
      <c r="E38" s="7" t="s">
        <v>30</v>
      </c>
      <c r="F38" s="8"/>
      <c r="G38" s="7" t="s">
        <v>155</v>
      </c>
      <c r="H38" s="6">
        <v>19</v>
      </c>
      <c r="I38" s="15">
        <f t="shared" si="1"/>
        <v>7410.72</v>
      </c>
      <c r="J38" s="15">
        <f t="shared" si="2"/>
        <v>1768.32</v>
      </c>
      <c r="K38" s="15">
        <f t="shared" si="3"/>
        <v>324.27</v>
      </c>
      <c r="L38" s="15">
        <f t="shared" ref="L38:L53" si="4">I38+K38+J38</f>
        <v>9503.31</v>
      </c>
    </row>
    <row r="39" ht="17.25" customHeight="1" spans="1:12">
      <c r="A39" s="6">
        <v>34</v>
      </c>
      <c r="B39" s="7" t="s">
        <v>156</v>
      </c>
      <c r="C39" s="7" t="s">
        <v>157</v>
      </c>
      <c r="D39" s="7" t="s">
        <v>158</v>
      </c>
      <c r="E39" s="7" t="s">
        <v>30</v>
      </c>
      <c r="F39" s="8"/>
      <c r="G39" s="7" t="s">
        <v>159</v>
      </c>
      <c r="H39" s="6">
        <v>15</v>
      </c>
      <c r="I39" s="15">
        <f t="shared" si="1"/>
        <v>7410.72</v>
      </c>
      <c r="J39" s="15">
        <f t="shared" si="2"/>
        <v>1768.32</v>
      </c>
      <c r="K39" s="15">
        <f t="shared" si="3"/>
        <v>324.27</v>
      </c>
      <c r="L39" s="15">
        <f t="shared" si="4"/>
        <v>9503.31</v>
      </c>
    </row>
    <row r="40" ht="17.25" customHeight="1" spans="1:12">
      <c r="A40" s="6">
        <v>35</v>
      </c>
      <c r="B40" s="7" t="s">
        <v>160</v>
      </c>
      <c r="C40" s="7" t="s">
        <v>161</v>
      </c>
      <c r="D40" s="7" t="s">
        <v>162</v>
      </c>
      <c r="E40" s="7" t="s">
        <v>30</v>
      </c>
      <c r="F40" s="8"/>
      <c r="G40" s="7" t="s">
        <v>163</v>
      </c>
      <c r="H40" s="6">
        <v>52</v>
      </c>
      <c r="I40" s="15">
        <f t="shared" si="1"/>
        <v>7410.72</v>
      </c>
      <c r="J40" s="15">
        <f t="shared" si="2"/>
        <v>1768.32</v>
      </c>
      <c r="K40" s="15">
        <f t="shared" si="3"/>
        <v>324.27</v>
      </c>
      <c r="L40" s="15">
        <f t="shared" si="4"/>
        <v>9503.31</v>
      </c>
    </row>
    <row r="41" ht="17.25" customHeight="1" spans="1:12">
      <c r="A41" s="6">
        <v>36</v>
      </c>
      <c r="B41" s="7" t="s">
        <v>164</v>
      </c>
      <c r="C41" s="7" t="s">
        <v>165</v>
      </c>
      <c r="D41" s="7" t="s">
        <v>166</v>
      </c>
      <c r="E41" s="7" t="s">
        <v>30</v>
      </c>
      <c r="F41" s="8"/>
      <c r="G41" s="7" t="s">
        <v>167</v>
      </c>
      <c r="H41" s="6">
        <v>68</v>
      </c>
      <c r="I41" s="15">
        <f t="shared" si="1"/>
        <v>7410.72</v>
      </c>
      <c r="J41" s="15">
        <f t="shared" si="2"/>
        <v>1768.32</v>
      </c>
      <c r="K41" s="15">
        <f t="shared" si="3"/>
        <v>324.27</v>
      </c>
      <c r="L41" s="15">
        <f t="shared" si="4"/>
        <v>9503.31</v>
      </c>
    </row>
    <row r="42" ht="17.25" customHeight="1" spans="1:12">
      <c r="A42" s="6">
        <v>37</v>
      </c>
      <c r="B42" s="7" t="s">
        <v>168</v>
      </c>
      <c r="C42" s="7" t="s">
        <v>169</v>
      </c>
      <c r="D42" s="7" t="s">
        <v>170</v>
      </c>
      <c r="E42" s="7" t="s">
        <v>30</v>
      </c>
      <c r="F42" s="8"/>
      <c r="G42" s="7" t="s">
        <v>171</v>
      </c>
      <c r="H42" s="6">
        <v>14</v>
      </c>
      <c r="I42" s="15">
        <f t="shared" si="1"/>
        <v>7410.72</v>
      </c>
      <c r="J42" s="15">
        <f t="shared" si="2"/>
        <v>1768.32</v>
      </c>
      <c r="K42" s="15">
        <f t="shared" si="3"/>
        <v>324.27</v>
      </c>
      <c r="L42" s="15">
        <f t="shared" si="4"/>
        <v>9503.31</v>
      </c>
    </row>
    <row r="43" ht="17.25" customHeight="1" spans="1:12">
      <c r="A43" s="6">
        <v>38</v>
      </c>
      <c r="B43" s="7" t="s">
        <v>172</v>
      </c>
      <c r="C43" s="7" t="s">
        <v>173</v>
      </c>
      <c r="D43" s="7" t="s">
        <v>174</v>
      </c>
      <c r="E43" s="7" t="s">
        <v>30</v>
      </c>
      <c r="F43" s="8"/>
      <c r="G43" s="7" t="s">
        <v>175</v>
      </c>
      <c r="H43" s="6">
        <v>14</v>
      </c>
      <c r="I43" s="15">
        <f t="shared" si="1"/>
        <v>7410.72</v>
      </c>
      <c r="J43" s="15">
        <f t="shared" si="2"/>
        <v>1768.32</v>
      </c>
      <c r="K43" s="15">
        <f t="shared" si="3"/>
        <v>324.27</v>
      </c>
      <c r="L43" s="15">
        <f t="shared" si="4"/>
        <v>9503.31</v>
      </c>
    </row>
    <row r="44" ht="17.25" customHeight="1" spans="1:12">
      <c r="A44" s="6">
        <v>39</v>
      </c>
      <c r="B44" s="7" t="s">
        <v>176</v>
      </c>
      <c r="C44" s="7" t="s">
        <v>177</v>
      </c>
      <c r="D44" s="7" t="s">
        <v>178</v>
      </c>
      <c r="E44" s="7" t="s">
        <v>30</v>
      </c>
      <c r="F44" s="8"/>
      <c r="G44" s="7" t="s">
        <v>179</v>
      </c>
      <c r="H44" s="6">
        <v>31</v>
      </c>
      <c r="I44" s="15">
        <f t="shared" si="1"/>
        <v>7410.72</v>
      </c>
      <c r="J44" s="15">
        <f t="shared" si="2"/>
        <v>1768.32</v>
      </c>
      <c r="K44" s="15">
        <f t="shared" si="3"/>
        <v>324.27</v>
      </c>
      <c r="L44" s="15">
        <f t="shared" si="4"/>
        <v>9503.31</v>
      </c>
    </row>
    <row r="45" ht="17.25" customHeight="1" spans="1:12">
      <c r="A45" s="6">
        <v>40</v>
      </c>
      <c r="B45" s="7" t="s">
        <v>180</v>
      </c>
      <c r="C45" s="7" t="s">
        <v>181</v>
      </c>
      <c r="D45" s="7" t="s">
        <v>182</v>
      </c>
      <c r="E45" s="7" t="s">
        <v>30</v>
      </c>
      <c r="F45" s="8"/>
      <c r="G45" s="7" t="s">
        <v>183</v>
      </c>
      <c r="H45" s="6">
        <v>19</v>
      </c>
      <c r="I45" s="15">
        <f t="shared" si="1"/>
        <v>7410.72</v>
      </c>
      <c r="J45" s="15">
        <f t="shared" si="2"/>
        <v>1768.32</v>
      </c>
      <c r="K45" s="15">
        <f t="shared" si="3"/>
        <v>324.27</v>
      </c>
      <c r="L45" s="15">
        <f t="shared" si="4"/>
        <v>9503.31</v>
      </c>
    </row>
    <row r="46" ht="17.25" customHeight="1" spans="1:12">
      <c r="A46" s="6">
        <v>41</v>
      </c>
      <c r="B46" s="7" t="s">
        <v>184</v>
      </c>
      <c r="C46" s="7" t="s">
        <v>185</v>
      </c>
      <c r="D46" s="7" t="s">
        <v>186</v>
      </c>
      <c r="E46" s="7" t="s">
        <v>30</v>
      </c>
      <c r="F46" s="8"/>
      <c r="G46" s="7" t="s">
        <v>187</v>
      </c>
      <c r="H46" s="6">
        <v>19</v>
      </c>
      <c r="I46" s="15">
        <f t="shared" si="1"/>
        <v>7410.72</v>
      </c>
      <c r="J46" s="15">
        <f t="shared" si="2"/>
        <v>1768.32</v>
      </c>
      <c r="K46" s="15">
        <f t="shared" si="3"/>
        <v>324.27</v>
      </c>
      <c r="L46" s="15">
        <f t="shared" si="4"/>
        <v>9503.31</v>
      </c>
    </row>
    <row r="47" ht="17.25" customHeight="1" spans="1:12">
      <c r="A47" s="6">
        <v>42</v>
      </c>
      <c r="B47" s="7" t="s">
        <v>188</v>
      </c>
      <c r="C47" s="7" t="s">
        <v>189</v>
      </c>
      <c r="D47" s="7" t="s">
        <v>190</v>
      </c>
      <c r="E47" s="7" t="s">
        <v>30</v>
      </c>
      <c r="F47" s="8"/>
      <c r="G47" s="7" t="s">
        <v>191</v>
      </c>
      <c r="H47" s="6">
        <v>55</v>
      </c>
      <c r="I47" s="15">
        <f t="shared" si="1"/>
        <v>7410.72</v>
      </c>
      <c r="J47" s="15">
        <f t="shared" si="2"/>
        <v>1768.32</v>
      </c>
      <c r="K47" s="15">
        <f t="shared" si="3"/>
        <v>324.27</v>
      </c>
      <c r="L47" s="15">
        <f t="shared" si="4"/>
        <v>9503.31</v>
      </c>
    </row>
    <row r="48" ht="17.25" customHeight="1" spans="1:12">
      <c r="A48" s="6">
        <v>43</v>
      </c>
      <c r="B48" s="7" t="s">
        <v>192</v>
      </c>
      <c r="C48" s="7" t="s">
        <v>193</v>
      </c>
      <c r="D48" s="7" t="s">
        <v>194</v>
      </c>
      <c r="E48" s="7" t="s">
        <v>30</v>
      </c>
      <c r="F48" s="8"/>
      <c r="G48" s="7" t="s">
        <v>195</v>
      </c>
      <c r="H48" s="6">
        <v>13</v>
      </c>
      <c r="I48" s="15">
        <f t="shared" si="1"/>
        <v>7410.72</v>
      </c>
      <c r="J48" s="15">
        <f t="shared" si="2"/>
        <v>1768.32</v>
      </c>
      <c r="K48" s="15">
        <f t="shared" si="3"/>
        <v>324.27</v>
      </c>
      <c r="L48" s="15">
        <f t="shared" si="4"/>
        <v>9503.31</v>
      </c>
    </row>
    <row r="49" ht="17.25" customHeight="1" spans="1:12">
      <c r="A49" s="6">
        <v>44</v>
      </c>
      <c r="B49" s="7" t="s">
        <v>196</v>
      </c>
      <c r="C49" s="7" t="s">
        <v>197</v>
      </c>
      <c r="D49" s="7" t="s">
        <v>198</v>
      </c>
      <c r="E49" s="7" t="s">
        <v>30</v>
      </c>
      <c r="F49" s="8"/>
      <c r="G49" s="7" t="s">
        <v>199</v>
      </c>
      <c r="H49" s="6">
        <v>29</v>
      </c>
      <c r="I49" s="15">
        <f t="shared" si="1"/>
        <v>7410.72</v>
      </c>
      <c r="J49" s="15">
        <f t="shared" si="2"/>
        <v>1768.32</v>
      </c>
      <c r="K49" s="15">
        <f t="shared" si="3"/>
        <v>324.27</v>
      </c>
      <c r="L49" s="15">
        <f t="shared" si="4"/>
        <v>9503.31</v>
      </c>
    </row>
    <row r="50" ht="17.25" customHeight="1" spans="1:12">
      <c r="A50" s="6">
        <v>45</v>
      </c>
      <c r="B50" s="7" t="s">
        <v>200</v>
      </c>
      <c r="C50" s="7" t="s">
        <v>201</v>
      </c>
      <c r="D50" s="7" t="s">
        <v>202</v>
      </c>
      <c r="E50" s="7" t="s">
        <v>30</v>
      </c>
      <c r="F50" s="8"/>
      <c r="G50" s="7" t="s">
        <v>203</v>
      </c>
      <c r="H50" s="6">
        <v>18</v>
      </c>
      <c r="I50" s="15">
        <f t="shared" si="1"/>
        <v>7410.72</v>
      </c>
      <c r="J50" s="15">
        <f t="shared" si="2"/>
        <v>1768.32</v>
      </c>
      <c r="K50" s="15">
        <f t="shared" si="3"/>
        <v>324.27</v>
      </c>
      <c r="L50" s="15">
        <f t="shared" si="4"/>
        <v>9503.31</v>
      </c>
    </row>
    <row r="51" ht="17.25" customHeight="1" spans="1:12">
      <c r="A51" s="6">
        <v>46</v>
      </c>
      <c r="B51" s="7" t="s">
        <v>204</v>
      </c>
      <c r="C51" s="7" t="s">
        <v>205</v>
      </c>
      <c r="D51" s="7" t="s">
        <v>206</v>
      </c>
      <c r="E51" s="7" t="s">
        <v>30</v>
      </c>
      <c r="F51" s="8"/>
      <c r="G51" s="7" t="s">
        <v>207</v>
      </c>
      <c r="H51" s="6">
        <v>17</v>
      </c>
      <c r="I51" s="15">
        <f t="shared" si="1"/>
        <v>7410.72</v>
      </c>
      <c r="J51" s="15">
        <f t="shared" si="2"/>
        <v>1768.32</v>
      </c>
      <c r="K51" s="15">
        <f t="shared" si="3"/>
        <v>324.27</v>
      </c>
      <c r="L51" s="15">
        <f t="shared" si="4"/>
        <v>9503.31</v>
      </c>
    </row>
    <row r="52" ht="17.25" customHeight="1" spans="1:12">
      <c r="A52" s="6">
        <v>47</v>
      </c>
      <c r="B52" s="7" t="s">
        <v>208</v>
      </c>
      <c r="C52" s="7" t="s">
        <v>209</v>
      </c>
      <c r="D52" s="7" t="s">
        <v>210</v>
      </c>
      <c r="E52" s="7" t="s">
        <v>30</v>
      </c>
      <c r="F52" s="8"/>
      <c r="G52" s="7" t="s">
        <v>211</v>
      </c>
      <c r="H52" s="6">
        <v>17</v>
      </c>
      <c r="I52" s="15">
        <f t="shared" si="1"/>
        <v>7410.72</v>
      </c>
      <c r="J52" s="15">
        <f t="shared" si="2"/>
        <v>1768.32</v>
      </c>
      <c r="K52" s="15">
        <f t="shared" si="3"/>
        <v>324.27</v>
      </c>
      <c r="L52" s="15">
        <f t="shared" si="4"/>
        <v>9503.31</v>
      </c>
    </row>
    <row r="53" ht="17.25" customHeight="1" spans="1:12">
      <c r="A53" s="6">
        <v>48</v>
      </c>
      <c r="B53" s="7" t="s">
        <v>212</v>
      </c>
      <c r="C53" s="7" t="s">
        <v>213</v>
      </c>
      <c r="D53" s="7" t="s">
        <v>214</v>
      </c>
      <c r="E53" s="7" t="s">
        <v>30</v>
      </c>
      <c r="F53" s="8"/>
      <c r="G53" s="7" t="s">
        <v>215</v>
      </c>
      <c r="H53" s="6">
        <v>17</v>
      </c>
      <c r="I53" s="15">
        <f t="shared" si="1"/>
        <v>7410.72</v>
      </c>
      <c r="J53" s="15">
        <f t="shared" si="2"/>
        <v>1768.32</v>
      </c>
      <c r="K53" s="15">
        <f t="shared" si="3"/>
        <v>324.27</v>
      </c>
      <c r="L53" s="15">
        <f t="shared" si="4"/>
        <v>9503.31</v>
      </c>
    </row>
    <row r="54" ht="20.25" customHeight="1" spans="1:12">
      <c r="A54" s="10" t="s">
        <v>216</v>
      </c>
      <c r="B54" s="11"/>
      <c r="C54" s="11"/>
      <c r="D54" s="11"/>
      <c r="E54" s="11"/>
      <c r="F54" s="11"/>
      <c r="G54" s="11"/>
      <c r="H54" s="12"/>
      <c r="I54" s="15">
        <f>SUM(I6:I53)</f>
        <v>355714.56</v>
      </c>
      <c r="J54" s="15">
        <f>SUM(J6:J53)</f>
        <v>84879.3600000001</v>
      </c>
      <c r="K54" s="15">
        <f>SUM(K6:K53)</f>
        <v>15564.96</v>
      </c>
      <c r="L54" s="15">
        <f t="shared" ref="L54" si="5">I54+J54+K54</f>
        <v>456158.88</v>
      </c>
    </row>
    <row r="55" ht="36" customHeight="1" spans="1:12">
      <c r="A55" s="13" t="s">
        <v>217</v>
      </c>
      <c r="B55" s="13"/>
      <c r="C55" s="13"/>
      <c r="D55" s="13"/>
      <c r="E55" s="13"/>
      <c r="F55" s="13"/>
      <c r="G55" s="13"/>
      <c r="H55" s="13"/>
      <c r="I55" s="13"/>
      <c r="J55" s="13"/>
      <c r="K55" s="13"/>
      <c r="L55" s="13"/>
    </row>
  </sheetData>
  <mergeCells count="13">
    <mergeCell ref="A1:L1"/>
    <mergeCell ref="A2:L2"/>
    <mergeCell ref="I3:L3"/>
    <mergeCell ref="A54:H54"/>
    <mergeCell ref="A55:L55"/>
    <mergeCell ref="A3:A4"/>
    <mergeCell ref="B3:B4"/>
    <mergeCell ref="C3:C4"/>
    <mergeCell ref="D3:D4"/>
    <mergeCell ref="E3:E4"/>
    <mergeCell ref="F3:F4"/>
    <mergeCell ref="G3:G4"/>
    <mergeCell ref="H3:H4"/>
  </mergeCells>
  <printOptions horizontalCentered="1"/>
  <pageMargins left="0.393700787401575" right="0.393700787401575" top="0.590551181102362" bottom="0.590551181102362" header="0.31496062992126" footer="0.275590551181102"/>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Li.Huang黄丽-EVH</dc:creator>
  <cp:lastModifiedBy>Administrator</cp:lastModifiedBy>
  <dcterms:created xsi:type="dcterms:W3CDTF">2020-04-15T00:47:00Z</dcterms:created>
  <cp:lastPrinted>2023-10-11T03:11:00Z</cp:lastPrinted>
  <dcterms:modified xsi:type="dcterms:W3CDTF">2023-10-12T08:52:15Z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0A750324585348C6BEC54CD36F4B1B74_12</vt:lpwstr>
  </property>
  <property fmtid="{D5CDD505-2E9C-101B-9397-08002B2CF9AE}" pid="3" name="KSOProductBuildVer">
    <vt:lpwstr>2052-12.1.0.15374</vt:lpwstr>
  </property>
</Properties>
</file>